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edarbejderportalen\Løn og Personale\Løn\Lønaftaler\2023\011023\"/>
    </mc:Choice>
  </mc:AlternateContent>
  <bookViews>
    <workbookView xWindow="120" yWindow="105" windowWidth="11625" windowHeight="6285" tabRatio="686"/>
  </bookViews>
  <sheets>
    <sheet name="Ark1" sheetId="1" r:id="rId1"/>
    <sheet name="LØN 011023" sheetId="19" r:id="rId2"/>
  </sheets>
  <definedNames>
    <definedName name="_xlnm.Print_Area" localSheetId="0">'Ark1'!$A$1:$I$54</definedName>
  </definedNames>
  <calcPr calcId="162913"/>
</workbook>
</file>

<file path=xl/calcChain.xml><?xml version="1.0" encoding="utf-8"?>
<calcChain xmlns="http://schemas.openxmlformats.org/spreadsheetml/2006/main">
  <c r="F35" i="1" l="1"/>
  <c r="H35" i="1" s="1"/>
  <c r="I23" i="1"/>
  <c r="H33" i="1" l="1"/>
  <c r="H26" i="1"/>
  <c r="H25" i="1"/>
  <c r="H31" i="1"/>
  <c r="H27" i="1"/>
  <c r="H28" i="1"/>
  <c r="H32" i="1"/>
  <c r="H34" i="1"/>
  <c r="H30" i="1"/>
  <c r="H29" i="1"/>
  <c r="H36" i="1" l="1"/>
  <c r="H38" i="1" s="1"/>
  <c r="H37" i="1" l="1"/>
</calcChain>
</file>

<file path=xl/sharedStrings.xml><?xml version="1.0" encoding="utf-8"?>
<sst xmlns="http://schemas.openxmlformats.org/spreadsheetml/2006/main" count="55" uniqueCount="41">
  <si>
    <t>Trin</t>
  </si>
  <si>
    <t>Grundløn</t>
  </si>
  <si>
    <t>Identifikation og forudsætninger</t>
  </si>
  <si>
    <t>Navn:</t>
  </si>
  <si>
    <t>Ansættelsessted:</t>
  </si>
  <si>
    <t>Overenskomst/aftale:</t>
  </si>
  <si>
    <t>Indplacering i alt</t>
  </si>
  <si>
    <t>Nævner i lønbrøk</t>
  </si>
  <si>
    <t>Ansættelsesform:</t>
  </si>
  <si>
    <t>Tæller</t>
  </si>
  <si>
    <t>Reg. %</t>
  </si>
  <si>
    <t>Tillæg</t>
  </si>
  <si>
    <t>Forklarende tekst på hvad trin eller 
tillæg ydes for</t>
  </si>
  <si>
    <t>Telefonnr.:</t>
  </si>
  <si>
    <t>Specifikation af lønaftale</t>
  </si>
  <si>
    <t>Dato         Organisationens underskrift</t>
  </si>
  <si>
    <t>Dato          Lederens underskrift</t>
  </si>
  <si>
    <t>Skelbækvej 2</t>
  </si>
  <si>
    <t>DK - 6200 Aabenraa</t>
  </si>
  <si>
    <t>-</t>
  </si>
  <si>
    <t xml:space="preserve">LØNAFTALEN ER GÆLDENDE FRA DEN </t>
  </si>
  <si>
    <t>Forhandlingsberettiget organisation:</t>
  </si>
  <si>
    <t>Stillingsbetegnelse:</t>
  </si>
  <si>
    <t xml:space="preserve">I henhold til overenskomsten </t>
  </si>
  <si>
    <t>Lønreguleringsprocenten pr.</t>
  </si>
  <si>
    <t>Alle tillæg er pensionsgivende. Alle tillæg reducers i forhold til ansættelsesbrøk, med mindre andet er aftalt konkret</t>
  </si>
  <si>
    <t>Opsigelsesbestemmelser :</t>
  </si>
  <si>
    <t>Bemærkninger:</t>
  </si>
  <si>
    <t>Funktionsløn bortfalder uden ydereligere varsel ved ophør i funktionen, med mindre andet er aftalt.                                       Lønaftalen revurderes ved stillingsledighed.</t>
  </si>
  <si>
    <t>Fødselsdato:</t>
  </si>
  <si>
    <t>Erfaringsdato:</t>
  </si>
  <si>
    <t>Overenskomst nr.:</t>
  </si>
  <si>
    <t>Lønaftalen efter lønskala SHK Ledere</t>
  </si>
  <si>
    <t xml:space="preserve">Tillæg Funktion </t>
  </si>
  <si>
    <t xml:space="preserve">Tillæg Kvalifkation </t>
  </si>
  <si>
    <t xml:space="preserve">Personaleafdelingen </t>
  </si>
  <si>
    <t xml:space="preserve">Tjeneste nr. </t>
  </si>
  <si>
    <t>Årligt beløb:</t>
  </si>
  <si>
    <t>Månedligt beløb:</t>
  </si>
  <si>
    <t>Timeløn:</t>
  </si>
  <si>
    <t>01-10-2023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</si>
</sst>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"/>
    <numFmt numFmtId="166" formatCode="0.000000"/>
    <numFmt numFmtId="167" formatCode="##\ ##\ ##\ ##"/>
  </numFmts>
  <fonts count="26">
    <font>
      <sz val="12"/>
      <name val="Times New Roman"/>
    </font>
    <font>
      <sz val="11"/>
      <name val="Arial"/>
      <family val="2"/>
    </font>
    <font>
      <b/>
      <sz val="2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sz val="10"/>
      <color indexed="12"/>
      <name val="Verdana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NewRomanPS"/>
    </font>
    <font>
      <sz val="8"/>
      <name val="Verdana"/>
      <family val="2"/>
    </font>
    <font>
      <i/>
      <sz val="8"/>
      <name val="Verdana"/>
      <family val="2"/>
    </font>
    <font>
      <b/>
      <sz val="9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4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0" fillId="0" borderId="0"/>
    <xf numFmtId="0" fontId="21" fillId="0" borderId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165" fontId="9" fillId="0" borderId="0" xfId="0" applyNumberFormat="1" applyFont="1" applyBorder="1"/>
    <xf numFmtId="49" fontId="9" fillId="0" borderId="0" xfId="0" applyNumberFormat="1" applyFont="1" applyFill="1" applyBorder="1"/>
    <xf numFmtId="0" fontId="9" fillId="0" borderId="0" xfId="0" applyFont="1" applyFill="1" applyBorder="1"/>
    <xf numFmtId="0" fontId="7" fillId="0" borderId="0" xfId="0" applyFont="1"/>
    <xf numFmtId="0" fontId="10" fillId="0" borderId="0" xfId="0" applyFont="1"/>
    <xf numFmtId="4" fontId="10" fillId="0" borderId="0" xfId="0" applyNumberFormat="1" applyFont="1"/>
    <xf numFmtId="4" fontId="10" fillId="0" borderId="0" xfId="0" applyNumberFormat="1" applyFont="1" applyBorder="1"/>
    <xf numFmtId="0" fontId="7" fillId="0" borderId="0" xfId="0" applyFont="1" applyBorder="1"/>
    <xf numFmtId="0" fontId="15" fillId="0" borderId="1" xfId="0" applyFont="1" applyBorder="1"/>
    <xf numFmtId="0" fontId="9" fillId="0" borderId="1" xfId="0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3" fillId="0" borderId="0" xfId="0" applyFont="1" applyBorder="1"/>
    <xf numFmtId="0" fontId="9" fillId="0" borderId="3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9" fillId="2" borderId="14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/>
    <xf numFmtId="0" fontId="10" fillId="0" borderId="0" xfId="0" applyFont="1" applyFill="1"/>
    <xf numFmtId="0" fontId="3" fillId="0" borderId="0" xfId="0" applyFont="1" applyFill="1"/>
    <xf numFmtId="0" fontId="9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37" fontId="22" fillId="0" borderId="0" xfId="0" applyNumberFormat="1" applyFont="1" applyBorder="1" applyAlignment="1" applyProtection="1">
      <alignment horizontal="center"/>
    </xf>
    <xf numFmtId="0" fontId="1" fillId="0" borderId="0" xfId="0" applyFont="1" applyBorder="1"/>
    <xf numFmtId="0" fontId="11" fillId="0" borderId="0" xfId="0" applyFont="1" applyBorder="1"/>
    <xf numFmtId="15" fontId="1" fillId="0" borderId="0" xfId="0" applyNumberFormat="1" applyFont="1" applyBorder="1"/>
    <xf numFmtId="166" fontId="1" fillId="0" borderId="0" xfId="0" applyNumberFormat="1" applyFont="1" applyBorder="1"/>
    <xf numFmtId="3" fontId="11" fillId="0" borderId="0" xfId="0" applyNumberFormat="1" applyFont="1" applyBorder="1"/>
    <xf numFmtId="3" fontId="20" fillId="0" borderId="0" xfId="7" applyNumberFormat="1" applyBorder="1"/>
    <xf numFmtId="49" fontId="9" fillId="0" borderId="36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vertical="center"/>
    </xf>
    <xf numFmtId="49" fontId="9" fillId="3" borderId="46" xfId="0" applyNumberFormat="1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 vertical="center"/>
    </xf>
    <xf numFmtId="166" fontId="9" fillId="3" borderId="12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/>
    <xf numFmtId="0" fontId="14" fillId="0" borderId="0" xfId="0" applyFont="1" applyAlignment="1"/>
    <xf numFmtId="49" fontId="15" fillId="0" borderId="0" xfId="0" applyNumberFormat="1" applyFont="1" applyAlignment="1"/>
    <xf numFmtId="0" fontId="16" fillId="0" borderId="0" xfId="0" applyFont="1" applyAlignment="1"/>
    <xf numFmtId="167" fontId="15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166" fontId="9" fillId="3" borderId="34" xfId="0" applyNumberFormat="1" applyFont="1" applyFill="1" applyBorder="1" applyAlignment="1">
      <alignment horizontal="center"/>
    </xf>
    <xf numFmtId="166" fontId="9" fillId="3" borderId="8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/>
    </xf>
    <xf numFmtId="0" fontId="25" fillId="2" borderId="44" xfId="0" applyFont="1" applyFill="1" applyBorder="1" applyAlignment="1">
      <alignment horizontal="left" vertical="center"/>
    </xf>
    <xf numFmtId="0" fontId="25" fillId="2" borderId="45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4" fontId="9" fillId="0" borderId="18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/>
    </xf>
    <xf numFmtId="165" fontId="9" fillId="0" borderId="36" xfId="0" applyNumberFormat="1" applyFont="1" applyBorder="1" applyAlignment="1">
      <alignment horizontal="center"/>
    </xf>
    <xf numFmtId="165" fontId="9" fillId="0" borderId="32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41" xfId="0" applyNumberFormat="1" applyFont="1" applyBorder="1" applyAlignment="1">
      <alignment horizontal="right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" fontId="18" fillId="0" borderId="18" xfId="0" applyNumberFormat="1" applyFont="1" applyBorder="1" applyAlignment="1">
      <alignment horizontal="right"/>
    </xf>
    <xf numFmtId="0" fontId="9" fillId="0" borderId="30" xfId="0" applyFont="1" applyBorder="1" applyAlignment="1">
      <alignment horizontal="left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24" fillId="0" borderId="3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18" fillId="0" borderId="30" xfId="0" applyNumberFormat="1" applyFont="1" applyBorder="1" applyAlignment="1">
      <alignment horizontal="right"/>
    </xf>
  </cellXfs>
  <cellStyles count="8">
    <cellStyle name="1000-sep (2 dec) 2" xfId="1"/>
    <cellStyle name="1000-sep (2 dec) 3" xfId="2"/>
    <cellStyle name="1000-sep+,00_Ark3" xfId="3"/>
    <cellStyle name="Komma 2" xfId="7"/>
    <cellStyle name="Normal" xfId="0" builtinId="0"/>
    <cellStyle name="Normal 2" xfId="4"/>
    <cellStyle name="Normal 3" xfId="5"/>
    <cellStyle name="Pro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09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09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zoomScaleSheetLayoutView="100" workbookViewId="0">
      <selection activeCell="A45" sqref="A45:I49"/>
    </sheetView>
  </sheetViews>
  <sheetFormatPr defaultRowHeight="15"/>
  <cols>
    <col min="1" max="1" width="17.125" style="2" customWidth="1"/>
    <col min="2" max="2" width="6.5" style="2" bestFit="1" customWidth="1"/>
    <col min="3" max="3" width="10.875" style="2" customWidth="1"/>
    <col min="4" max="4" width="6" style="2" customWidth="1"/>
    <col min="5" max="5" width="22" style="2" customWidth="1"/>
    <col min="6" max="6" width="5.5" style="2" customWidth="1"/>
    <col min="7" max="7" width="11.75" style="2" customWidth="1"/>
    <col min="8" max="8" width="6.375" style="2" customWidth="1"/>
    <col min="9" max="9" width="10.75" style="2" customWidth="1"/>
    <col min="10" max="16384" width="9" style="2"/>
  </cols>
  <sheetData>
    <row r="1" spans="1:10" ht="25.5" customHeight="1">
      <c r="A1" s="60" t="s">
        <v>35</v>
      </c>
      <c r="B1" s="60"/>
      <c r="C1" s="60"/>
      <c r="D1" s="60"/>
      <c r="E1" s="60"/>
      <c r="F1" s="61"/>
      <c r="G1" s="1"/>
      <c r="H1" s="1"/>
      <c r="I1" s="1"/>
    </row>
    <row r="2" spans="1:10" ht="16.5" customHeight="1">
      <c r="A2" s="62" t="s">
        <v>17</v>
      </c>
      <c r="B2" s="63"/>
      <c r="C2" s="63"/>
      <c r="D2" s="63"/>
      <c r="E2" s="63"/>
      <c r="F2" s="63"/>
      <c r="G2"/>
      <c r="I2" s="1"/>
    </row>
    <row r="3" spans="1:10" ht="16.5" customHeight="1">
      <c r="A3" s="62" t="s">
        <v>18</v>
      </c>
      <c r="B3" s="63"/>
      <c r="C3" s="63"/>
      <c r="D3" s="63"/>
      <c r="E3" s="63"/>
      <c r="F3" s="63"/>
      <c r="G3" s="1"/>
      <c r="I3" s="1"/>
    </row>
    <row r="4" spans="1:10" ht="16.5" customHeight="1" thickBot="1">
      <c r="A4" s="16" t="s">
        <v>13</v>
      </c>
      <c r="B4" s="64">
        <v>73767676</v>
      </c>
      <c r="C4" s="64"/>
      <c r="D4" s="17"/>
      <c r="E4" s="17"/>
      <c r="F4" s="17"/>
      <c r="G4" s="3"/>
      <c r="H4" s="3"/>
      <c r="I4" s="3"/>
    </row>
    <row r="6" spans="1:10" ht="22.5">
      <c r="A6" s="70" t="s">
        <v>32</v>
      </c>
      <c r="B6" s="70"/>
      <c r="C6" s="70"/>
      <c r="D6" s="70"/>
      <c r="E6" s="70"/>
      <c r="F6" s="70"/>
      <c r="G6" s="70"/>
      <c r="H6" s="70"/>
      <c r="I6" s="70"/>
    </row>
    <row r="7" spans="1:10" s="5" customFormat="1" ht="15" customHeight="1">
      <c r="A7" s="4"/>
      <c r="B7" s="4"/>
      <c r="C7" s="4"/>
      <c r="D7" s="4"/>
      <c r="E7" s="4"/>
      <c r="F7" s="4"/>
      <c r="G7" s="4"/>
      <c r="H7" s="4"/>
      <c r="I7" s="4"/>
    </row>
    <row r="8" spans="1:10" s="5" customFormat="1" ht="15" customHeight="1">
      <c r="A8" s="65" t="s">
        <v>20</v>
      </c>
      <c r="B8" s="65"/>
      <c r="C8" s="65"/>
      <c r="D8" s="65"/>
      <c r="E8" s="66"/>
      <c r="F8" s="67"/>
      <c r="G8" s="68"/>
      <c r="H8" s="68"/>
      <c r="I8" s="69"/>
    </row>
    <row r="9" spans="1:10" s="5" customFormat="1" ht="15" customHeight="1">
      <c r="A9" s="4"/>
      <c r="B9" s="4"/>
      <c r="C9" s="4"/>
      <c r="D9" s="4"/>
      <c r="E9" s="4"/>
      <c r="F9" s="4"/>
    </row>
    <row r="10" spans="1:10" s="5" customFormat="1" ht="15" customHeight="1" thickBot="1">
      <c r="A10" s="18" t="s">
        <v>2</v>
      </c>
      <c r="B10" s="6"/>
      <c r="C10" s="6"/>
      <c r="D10" s="6"/>
      <c r="E10" s="29"/>
      <c r="F10" s="29"/>
      <c r="G10" s="30"/>
      <c r="H10" s="30"/>
      <c r="I10" s="31"/>
      <c r="J10" s="7"/>
    </row>
    <row r="11" spans="1:10" s="19" customFormat="1" ht="18" customHeight="1">
      <c r="A11" s="81" t="s">
        <v>3</v>
      </c>
      <c r="B11" s="82"/>
      <c r="C11" s="83"/>
      <c r="D11" s="90"/>
      <c r="E11" s="91"/>
      <c r="F11" s="71" t="s">
        <v>36</v>
      </c>
      <c r="G11" s="72"/>
      <c r="H11" s="73"/>
      <c r="I11" s="54"/>
    </row>
    <row r="12" spans="1:10" s="19" customFormat="1" ht="18" customHeight="1">
      <c r="A12" s="84" t="s">
        <v>4</v>
      </c>
      <c r="B12" s="85"/>
      <c r="C12" s="86"/>
      <c r="D12" s="74"/>
      <c r="E12" s="75"/>
      <c r="F12" s="71" t="s">
        <v>29</v>
      </c>
      <c r="G12" s="72"/>
      <c r="H12" s="73"/>
      <c r="I12" s="55"/>
    </row>
    <row r="13" spans="1:10" s="19" customFormat="1" ht="18" customHeight="1">
      <c r="A13" s="84" t="s">
        <v>22</v>
      </c>
      <c r="B13" s="85"/>
      <c r="C13" s="86"/>
      <c r="D13" s="74"/>
      <c r="E13" s="75"/>
      <c r="F13" s="71" t="s">
        <v>30</v>
      </c>
      <c r="G13" s="72"/>
      <c r="H13" s="73"/>
      <c r="I13" s="56"/>
    </row>
    <row r="14" spans="1:10" s="19" customFormat="1" ht="18" customHeight="1">
      <c r="A14" s="84" t="s">
        <v>21</v>
      </c>
      <c r="B14" s="85"/>
      <c r="C14" s="86"/>
      <c r="D14" s="78"/>
      <c r="E14" s="79"/>
      <c r="F14" s="71" t="s">
        <v>31</v>
      </c>
      <c r="G14" s="72"/>
      <c r="H14" s="73"/>
      <c r="I14" s="55"/>
    </row>
    <row r="15" spans="1:10" s="19" customFormat="1" ht="18" customHeight="1" thickBot="1">
      <c r="A15" s="84" t="s">
        <v>5</v>
      </c>
      <c r="B15" s="85"/>
      <c r="C15" s="86"/>
      <c r="D15" s="74"/>
      <c r="E15" s="80"/>
      <c r="F15" s="80"/>
      <c r="G15" s="80"/>
      <c r="H15" s="80"/>
      <c r="I15" s="75"/>
    </row>
    <row r="16" spans="1:10" s="5" customFormat="1" ht="15" customHeight="1" thickBot="1">
      <c r="A16" s="32" t="s">
        <v>9</v>
      </c>
      <c r="B16" s="110">
        <v>37</v>
      </c>
      <c r="C16" s="111"/>
      <c r="D16" s="103" t="s">
        <v>8</v>
      </c>
      <c r="E16" s="104"/>
      <c r="F16" s="104"/>
      <c r="G16" s="119"/>
      <c r="H16" s="120"/>
      <c r="I16" s="121"/>
    </row>
    <row r="17" spans="1:9" s="5" customFormat="1" ht="15" customHeight="1" thickBot="1">
      <c r="A17" s="32" t="s">
        <v>7</v>
      </c>
      <c r="B17" s="112">
        <v>37</v>
      </c>
      <c r="C17" s="113"/>
      <c r="D17" s="105" t="s">
        <v>24</v>
      </c>
      <c r="E17" s="106"/>
      <c r="F17" s="107"/>
      <c r="G17" s="57" t="s">
        <v>40</v>
      </c>
      <c r="H17" s="76">
        <v>1.330514</v>
      </c>
      <c r="I17" s="77"/>
    </row>
    <row r="18" spans="1:9" s="5" customFormat="1" ht="15" customHeight="1">
      <c r="A18" s="7"/>
      <c r="B18" s="8"/>
      <c r="C18" s="7"/>
      <c r="D18" s="7"/>
      <c r="E18" s="7"/>
      <c r="F18" s="7"/>
    </row>
    <row r="19" spans="1:9" s="5" customFormat="1" ht="15" customHeight="1">
      <c r="A19" s="7"/>
      <c r="B19" s="8"/>
      <c r="C19" s="7"/>
      <c r="D19" s="7"/>
      <c r="E19" s="7"/>
      <c r="F19" s="7"/>
      <c r="G19" s="7"/>
      <c r="H19" s="9"/>
      <c r="I19" s="10"/>
    </row>
    <row r="20" spans="1:9" s="5" customFormat="1" ht="15" customHeight="1">
      <c r="A20" s="7"/>
      <c r="B20" s="8"/>
      <c r="C20" s="7"/>
      <c r="D20" s="7"/>
      <c r="E20" s="7"/>
      <c r="F20" s="7"/>
      <c r="G20" s="7"/>
      <c r="H20" s="9"/>
      <c r="I20" s="10"/>
    </row>
    <row r="21" spans="1:9" s="12" customFormat="1" ht="15" customHeight="1">
      <c r="H21" s="13"/>
      <c r="I21" s="14"/>
    </row>
    <row r="22" spans="1:9" ht="22.5" customHeight="1" thickBot="1">
      <c r="A22" s="118" t="s">
        <v>14</v>
      </c>
      <c r="B22" s="118"/>
      <c r="C22" s="118"/>
      <c r="D22" s="118"/>
      <c r="E22" s="118"/>
      <c r="F22" s="118"/>
      <c r="G22" s="118"/>
      <c r="H22" s="118"/>
      <c r="I22" s="118"/>
    </row>
    <row r="23" spans="1:9" s="12" customFormat="1" ht="16.5" customHeight="1" thickBot="1">
      <c r="A23" s="11"/>
      <c r="B23" s="97" t="s">
        <v>12</v>
      </c>
      <c r="C23" s="98"/>
      <c r="D23" s="98"/>
      <c r="E23" s="99"/>
      <c r="F23" s="108" t="s">
        <v>0</v>
      </c>
      <c r="G23" s="37" t="s">
        <v>11</v>
      </c>
      <c r="H23" s="58" t="s">
        <v>10</v>
      </c>
      <c r="I23" s="59">
        <f>H17</f>
        <v>1.330514</v>
      </c>
    </row>
    <row r="24" spans="1:9" s="12" customFormat="1" ht="16.5" customHeight="1" thickBot="1">
      <c r="A24" s="15"/>
      <c r="B24" s="100"/>
      <c r="C24" s="101"/>
      <c r="D24" s="101"/>
      <c r="E24" s="102"/>
      <c r="F24" s="109"/>
      <c r="G24" s="38">
        <v>38718</v>
      </c>
      <c r="H24" s="116"/>
      <c r="I24" s="117"/>
    </row>
    <row r="25" spans="1:9" s="19" customFormat="1" ht="16.5" customHeight="1">
      <c r="A25" s="33" t="s">
        <v>1</v>
      </c>
      <c r="B25" s="122"/>
      <c r="C25" s="123"/>
      <c r="D25" s="123"/>
      <c r="E25" s="124"/>
      <c r="F25" s="44">
        <v>1</v>
      </c>
      <c r="G25" s="20"/>
      <c r="H25" s="114">
        <f t="shared" ref="H25:H34" si="0">(G25*$I$23)*$B$16/$B$17</f>
        <v>0</v>
      </c>
      <c r="I25" s="115"/>
    </row>
    <row r="26" spans="1:9" s="19" customFormat="1" ht="16.5" customHeight="1">
      <c r="A26" s="34" t="s">
        <v>11</v>
      </c>
      <c r="B26" s="87" t="s">
        <v>23</v>
      </c>
      <c r="C26" s="88"/>
      <c r="D26" s="88"/>
      <c r="E26" s="89"/>
      <c r="F26" s="21"/>
      <c r="G26" s="22"/>
      <c r="H26" s="92">
        <f t="shared" si="0"/>
        <v>0</v>
      </c>
      <c r="I26" s="93"/>
    </row>
    <row r="27" spans="1:9" s="19" customFormat="1" ht="16.5" customHeight="1">
      <c r="A27" s="35" t="s">
        <v>33</v>
      </c>
      <c r="B27" s="94" t="s">
        <v>19</v>
      </c>
      <c r="C27" s="95"/>
      <c r="D27" s="95"/>
      <c r="E27" s="96"/>
      <c r="F27" s="23"/>
      <c r="G27" s="24"/>
      <c r="H27" s="92">
        <f t="shared" si="0"/>
        <v>0</v>
      </c>
      <c r="I27" s="93"/>
    </row>
    <row r="28" spans="1:9" s="19" customFormat="1" ht="16.5" customHeight="1">
      <c r="A28" s="35" t="s">
        <v>33</v>
      </c>
      <c r="B28" s="94" t="s">
        <v>19</v>
      </c>
      <c r="C28" s="95"/>
      <c r="D28" s="95"/>
      <c r="E28" s="96"/>
      <c r="F28" s="23"/>
      <c r="G28" s="24"/>
      <c r="H28" s="92">
        <f t="shared" si="0"/>
        <v>0</v>
      </c>
      <c r="I28" s="93"/>
    </row>
    <row r="29" spans="1:9" s="19" customFormat="1" ht="16.5" customHeight="1">
      <c r="A29" s="35" t="s">
        <v>33</v>
      </c>
      <c r="B29" s="94" t="s">
        <v>19</v>
      </c>
      <c r="C29" s="95"/>
      <c r="D29" s="95"/>
      <c r="E29" s="96"/>
      <c r="F29" s="23"/>
      <c r="G29" s="24"/>
      <c r="H29" s="92">
        <f t="shared" si="0"/>
        <v>0</v>
      </c>
      <c r="I29" s="93"/>
    </row>
    <row r="30" spans="1:9" s="19" customFormat="1" ht="16.5" customHeight="1">
      <c r="A30" s="35" t="s">
        <v>33</v>
      </c>
      <c r="B30" s="94" t="s">
        <v>19</v>
      </c>
      <c r="C30" s="95"/>
      <c r="D30" s="95"/>
      <c r="E30" s="96"/>
      <c r="F30" s="23"/>
      <c r="G30" s="24"/>
      <c r="H30" s="92">
        <f t="shared" si="0"/>
        <v>0</v>
      </c>
      <c r="I30" s="93"/>
    </row>
    <row r="31" spans="1:9" s="19" customFormat="1" ht="16.5" customHeight="1">
      <c r="A31" s="35" t="s">
        <v>34</v>
      </c>
      <c r="B31" s="94" t="s">
        <v>19</v>
      </c>
      <c r="C31" s="95"/>
      <c r="D31" s="95"/>
      <c r="E31" s="96"/>
      <c r="F31" s="23"/>
      <c r="G31" s="24"/>
      <c r="H31" s="92">
        <f t="shared" si="0"/>
        <v>0</v>
      </c>
      <c r="I31" s="93"/>
    </row>
    <row r="32" spans="1:9" s="19" customFormat="1" ht="16.5" customHeight="1">
      <c r="A32" s="35" t="s">
        <v>34</v>
      </c>
      <c r="B32" s="94" t="s">
        <v>19</v>
      </c>
      <c r="C32" s="95"/>
      <c r="D32" s="95"/>
      <c r="E32" s="96"/>
      <c r="F32" s="23"/>
      <c r="G32" s="24"/>
      <c r="H32" s="92">
        <f t="shared" si="0"/>
        <v>0</v>
      </c>
      <c r="I32" s="93"/>
    </row>
    <row r="33" spans="1:9" s="19" customFormat="1" ht="16.5" customHeight="1">
      <c r="A33" s="35" t="s">
        <v>34</v>
      </c>
      <c r="B33" s="94" t="s">
        <v>19</v>
      </c>
      <c r="C33" s="95"/>
      <c r="D33" s="95"/>
      <c r="E33" s="96"/>
      <c r="F33" s="23"/>
      <c r="G33" s="24"/>
      <c r="H33" s="92">
        <f t="shared" si="0"/>
        <v>0</v>
      </c>
      <c r="I33" s="93"/>
    </row>
    <row r="34" spans="1:9" s="19" customFormat="1" ht="16.5" customHeight="1">
      <c r="A34" s="35" t="s">
        <v>34</v>
      </c>
      <c r="B34" s="94" t="s">
        <v>19</v>
      </c>
      <c r="C34" s="95"/>
      <c r="D34" s="95"/>
      <c r="E34" s="96"/>
      <c r="F34" s="23"/>
      <c r="G34" s="24"/>
      <c r="H34" s="92">
        <f t="shared" si="0"/>
        <v>0</v>
      </c>
      <c r="I34" s="93"/>
    </row>
    <row r="35" spans="1:9" s="19" customFormat="1" ht="16.5" customHeight="1" thickBot="1">
      <c r="A35" s="36" t="s">
        <v>6</v>
      </c>
      <c r="B35" s="127"/>
      <c r="C35" s="128"/>
      <c r="D35" s="128"/>
      <c r="E35" s="129"/>
      <c r="F35" s="25">
        <f>SUM(F25:F34)</f>
        <v>1</v>
      </c>
      <c r="G35" s="26"/>
      <c r="H35" s="125">
        <f>VLOOKUP(F35,'LØN 011023'!$A$1:$C$56,2)*$B$16/$B$17</f>
        <v>402029</v>
      </c>
      <c r="I35" s="126"/>
    </row>
    <row r="36" spans="1:9" s="19" customFormat="1" ht="16.5" customHeight="1">
      <c r="A36" s="142" t="s">
        <v>25</v>
      </c>
      <c r="B36" s="142"/>
      <c r="C36" s="142"/>
      <c r="D36" s="142"/>
      <c r="E36" s="39"/>
      <c r="F36" s="39"/>
      <c r="G36" s="40" t="s">
        <v>37</v>
      </c>
      <c r="H36" s="146">
        <f>SUM(H25:I35)</f>
        <v>402029</v>
      </c>
      <c r="I36" s="147"/>
    </row>
    <row r="37" spans="1:9" s="12" customFormat="1" ht="14.25">
      <c r="A37" s="143"/>
      <c r="B37" s="143"/>
      <c r="C37" s="143"/>
      <c r="D37" s="143"/>
      <c r="E37" s="41"/>
      <c r="F37" s="41"/>
      <c r="G37" s="40" t="s">
        <v>38</v>
      </c>
      <c r="H37" s="131">
        <f>H36/12</f>
        <v>33502.416666666664</v>
      </c>
      <c r="I37" s="131"/>
    </row>
    <row r="38" spans="1:9" s="12" customFormat="1" ht="14.25">
      <c r="A38" s="45"/>
      <c r="B38" s="45"/>
      <c r="C38" s="45"/>
      <c r="D38" s="45"/>
      <c r="E38" s="41"/>
      <c r="F38" s="41"/>
      <c r="G38" s="40" t="s">
        <v>39</v>
      </c>
      <c r="H38" s="148">
        <f>H36/B16*B17/1924</f>
        <v>208.95478170478171</v>
      </c>
      <c r="I38" s="148"/>
    </row>
    <row r="39" spans="1:9" s="12" customFormat="1" ht="14.25">
      <c r="H39" s="13"/>
      <c r="I39" s="14"/>
    </row>
    <row r="40" spans="1:9" s="12" customFormat="1" ht="14.25">
      <c r="A40" s="145" t="s">
        <v>26</v>
      </c>
      <c r="B40" s="145"/>
      <c r="H40" s="13"/>
      <c r="I40" s="14"/>
    </row>
    <row r="41" spans="1:9" s="12" customFormat="1" ht="14.25" customHeight="1">
      <c r="A41" s="144" t="s">
        <v>28</v>
      </c>
      <c r="B41" s="144"/>
      <c r="C41" s="144"/>
      <c r="D41" s="144"/>
      <c r="E41" s="144"/>
      <c r="F41" s="144"/>
      <c r="G41" s="144"/>
      <c r="H41" s="144"/>
      <c r="I41" s="144"/>
    </row>
    <row r="42" spans="1:9" s="12" customFormat="1" ht="14.25">
      <c r="A42" s="144"/>
      <c r="B42" s="144"/>
      <c r="C42" s="144"/>
      <c r="D42" s="144"/>
      <c r="E42" s="144"/>
      <c r="F42" s="144"/>
      <c r="G42" s="144"/>
      <c r="H42" s="144"/>
      <c r="I42" s="144"/>
    </row>
    <row r="43" spans="1:9" s="12" customFormat="1" ht="14.25">
      <c r="H43" s="13"/>
      <c r="I43" s="14"/>
    </row>
    <row r="44" spans="1:9" s="12" customFormat="1" ht="14.25">
      <c r="A44" s="145" t="s">
        <v>27</v>
      </c>
      <c r="B44" s="145"/>
      <c r="H44" s="13"/>
      <c r="I44" s="14"/>
    </row>
    <row r="45" spans="1:9" s="42" customFormat="1" ht="14.25">
      <c r="A45" s="133"/>
      <c r="B45" s="134"/>
      <c r="C45" s="134"/>
      <c r="D45" s="134"/>
      <c r="E45" s="134"/>
      <c r="F45" s="134"/>
      <c r="G45" s="134"/>
      <c r="H45" s="134"/>
      <c r="I45" s="135"/>
    </row>
    <row r="46" spans="1:9" s="42" customFormat="1" ht="14.25">
      <c r="A46" s="136"/>
      <c r="B46" s="137"/>
      <c r="C46" s="137"/>
      <c r="D46" s="137"/>
      <c r="E46" s="137"/>
      <c r="F46" s="137"/>
      <c r="G46" s="137"/>
      <c r="H46" s="137"/>
      <c r="I46" s="138"/>
    </row>
    <row r="47" spans="1:9" s="42" customFormat="1" ht="14.25">
      <c r="A47" s="136"/>
      <c r="B47" s="137"/>
      <c r="C47" s="137"/>
      <c r="D47" s="137"/>
      <c r="E47" s="137"/>
      <c r="F47" s="137"/>
      <c r="G47" s="137"/>
      <c r="H47" s="137"/>
      <c r="I47" s="138"/>
    </row>
    <row r="48" spans="1:9" s="42" customFormat="1" ht="14.25">
      <c r="A48" s="136"/>
      <c r="B48" s="137"/>
      <c r="C48" s="137"/>
      <c r="D48" s="137"/>
      <c r="E48" s="137"/>
      <c r="F48" s="137"/>
      <c r="G48" s="137"/>
      <c r="H48" s="137"/>
      <c r="I48" s="138"/>
    </row>
    <row r="49" spans="1:10" s="42" customFormat="1">
      <c r="A49" s="139"/>
      <c r="B49" s="140"/>
      <c r="C49" s="140"/>
      <c r="D49" s="140"/>
      <c r="E49" s="140"/>
      <c r="F49" s="140"/>
      <c r="G49" s="140"/>
      <c r="H49" s="140"/>
      <c r="I49" s="141"/>
      <c r="J49" s="43"/>
    </row>
    <row r="50" spans="1:10" ht="13.5" customHeight="1"/>
    <row r="51" spans="1:10" ht="13.5" customHeight="1"/>
    <row r="52" spans="1:10">
      <c r="E52" s="27"/>
      <c r="F52" s="27"/>
      <c r="G52" s="130"/>
      <c r="H52" s="130"/>
      <c r="I52" s="130"/>
    </row>
    <row r="53" spans="1:10" ht="15" customHeight="1">
      <c r="A53" s="27"/>
      <c r="B53" s="27"/>
      <c r="C53" s="27"/>
      <c r="D53" s="27"/>
    </row>
    <row r="54" spans="1:10" ht="15" customHeight="1">
      <c r="A54" s="28" t="s">
        <v>15</v>
      </c>
      <c r="B54" s="28"/>
      <c r="C54" s="28"/>
      <c r="D54" s="28"/>
      <c r="E54" s="28"/>
      <c r="F54" s="132" t="s">
        <v>16</v>
      </c>
      <c r="G54" s="132"/>
      <c r="H54" s="132"/>
      <c r="I54" s="132"/>
    </row>
  </sheetData>
  <mergeCells count="63">
    <mergeCell ref="G52:I52"/>
    <mergeCell ref="H37:I37"/>
    <mergeCell ref="F54:I54"/>
    <mergeCell ref="B34:E34"/>
    <mergeCell ref="H34:I34"/>
    <mergeCell ref="A45:I49"/>
    <mergeCell ref="A36:D37"/>
    <mergeCell ref="A41:I42"/>
    <mergeCell ref="A40:B40"/>
    <mergeCell ref="A44:B44"/>
    <mergeCell ref="H36:I36"/>
    <mergeCell ref="H38:I38"/>
    <mergeCell ref="H28:I28"/>
    <mergeCell ref="H35:I35"/>
    <mergeCell ref="B35:E35"/>
    <mergeCell ref="B33:E33"/>
    <mergeCell ref="B28:E28"/>
    <mergeCell ref="B31:E31"/>
    <mergeCell ref="B29:E29"/>
    <mergeCell ref="H29:I29"/>
    <mergeCell ref="H33:I33"/>
    <mergeCell ref="B30:E30"/>
    <mergeCell ref="H30:I30"/>
    <mergeCell ref="B32:E32"/>
    <mergeCell ref="H32:I32"/>
    <mergeCell ref="H31:I31"/>
    <mergeCell ref="H27:I27"/>
    <mergeCell ref="B27:E27"/>
    <mergeCell ref="H26:I26"/>
    <mergeCell ref="B23:E24"/>
    <mergeCell ref="D16:F16"/>
    <mergeCell ref="D17:F17"/>
    <mergeCell ref="F23:F24"/>
    <mergeCell ref="B16:C16"/>
    <mergeCell ref="B17:C17"/>
    <mergeCell ref="H25:I25"/>
    <mergeCell ref="H24:I24"/>
    <mergeCell ref="A22:I22"/>
    <mergeCell ref="G16:I16"/>
    <mergeCell ref="B25:E25"/>
    <mergeCell ref="A11:C11"/>
    <mergeCell ref="A12:C12"/>
    <mergeCell ref="B26:E26"/>
    <mergeCell ref="A14:C14"/>
    <mergeCell ref="D11:E11"/>
    <mergeCell ref="A15:C15"/>
    <mergeCell ref="D13:E13"/>
    <mergeCell ref="A13:C13"/>
    <mergeCell ref="F11:H11"/>
    <mergeCell ref="D12:E12"/>
    <mergeCell ref="H17:I17"/>
    <mergeCell ref="F12:H12"/>
    <mergeCell ref="D14:E14"/>
    <mergeCell ref="F14:H14"/>
    <mergeCell ref="F13:H13"/>
    <mergeCell ref="D15:I15"/>
    <mergeCell ref="A1:F1"/>
    <mergeCell ref="A2:F2"/>
    <mergeCell ref="A3:F3"/>
    <mergeCell ref="B4:C4"/>
    <mergeCell ref="A8:E8"/>
    <mergeCell ref="F8:I8"/>
    <mergeCell ref="A6:I6"/>
  </mergeCells>
  <phoneticPr fontId="0" type="noConversion"/>
  <pageMargins left="0.59055118110236227" right="0.23622047244094491" top="0.31496062992125984" bottom="0.35433070866141736" header="0.23622047244094491" footer="0.23622047244094491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B1" sqref="B1"/>
    </sheetView>
  </sheetViews>
  <sheetFormatPr defaultColWidth="12.375" defaultRowHeight="15"/>
  <cols>
    <col min="1" max="1" width="12.375" style="46" customWidth="1"/>
    <col min="2" max="2" width="12.375" style="52" customWidth="1"/>
    <col min="3" max="16384" width="12.375" style="49"/>
  </cols>
  <sheetData>
    <row r="1" spans="1:5">
      <c r="A1" s="46">
        <v>1</v>
      </c>
      <c r="B1" s="53">
        <v>402029</v>
      </c>
      <c r="C1" s="48"/>
      <c r="D1" s="48"/>
      <c r="E1" s="48"/>
    </row>
    <row r="2" spans="1:5">
      <c r="A2" s="46">
        <v>2</v>
      </c>
      <c r="B2" s="53">
        <v>409009</v>
      </c>
      <c r="C2" s="48"/>
      <c r="D2" s="50"/>
      <c r="E2" s="48"/>
    </row>
    <row r="3" spans="1:5">
      <c r="A3" s="46">
        <v>3</v>
      </c>
      <c r="B3" s="53">
        <v>416420</v>
      </c>
      <c r="C3" s="48"/>
      <c r="D3" s="48"/>
      <c r="E3" s="48"/>
    </row>
    <row r="4" spans="1:5">
      <c r="A4" s="46">
        <v>4</v>
      </c>
      <c r="B4" s="53">
        <v>423862</v>
      </c>
      <c r="C4" s="48"/>
      <c r="D4" s="48"/>
      <c r="E4" s="48"/>
    </row>
    <row r="5" spans="1:5">
      <c r="A5" s="46">
        <v>5</v>
      </c>
      <c r="B5" s="53">
        <v>431468</v>
      </c>
      <c r="C5" s="48"/>
      <c r="D5" s="48"/>
      <c r="E5" s="51"/>
    </row>
    <row r="6" spans="1:5">
      <c r="A6" s="46">
        <v>6</v>
      </c>
      <c r="B6" s="53">
        <v>439243</v>
      </c>
      <c r="C6" s="48"/>
      <c r="D6" s="48"/>
      <c r="E6" s="48"/>
    </row>
    <row r="7" spans="1:5">
      <c r="A7" s="46">
        <v>7</v>
      </c>
      <c r="B7" s="53">
        <v>447184</v>
      </c>
      <c r="C7" s="48"/>
      <c r="D7" s="48"/>
      <c r="E7" s="48"/>
    </row>
    <row r="8" spans="1:5">
      <c r="A8" s="46">
        <v>8</v>
      </c>
      <c r="B8" s="53">
        <v>457123</v>
      </c>
      <c r="C8" s="48"/>
      <c r="D8" s="48"/>
      <c r="E8" s="48"/>
    </row>
    <row r="9" spans="1:5">
      <c r="A9" s="46">
        <v>9</v>
      </c>
      <c r="B9" s="53">
        <v>467335</v>
      </c>
      <c r="C9" s="48"/>
      <c r="D9" s="48"/>
      <c r="E9" s="48"/>
    </row>
    <row r="10" spans="1:5">
      <c r="A10" s="46">
        <v>10</v>
      </c>
      <c r="B10" s="53">
        <v>477829</v>
      </c>
      <c r="C10" s="48"/>
      <c r="D10" s="48"/>
      <c r="E10" s="48"/>
    </row>
    <row r="11" spans="1:5">
      <c r="A11" s="46">
        <v>11</v>
      </c>
      <c r="B11" s="53">
        <v>488610</v>
      </c>
      <c r="C11" s="48"/>
      <c r="D11" s="48"/>
      <c r="E11" s="48"/>
    </row>
    <row r="12" spans="1:5">
      <c r="A12" s="46">
        <v>12</v>
      </c>
      <c r="B12" s="53">
        <v>511070</v>
      </c>
      <c r="C12" s="48"/>
      <c r="D12" s="48"/>
      <c r="E12" s="48"/>
    </row>
    <row r="13" spans="1:5">
      <c r="A13" s="46">
        <v>13</v>
      </c>
      <c r="B13" s="53">
        <v>545370</v>
      </c>
      <c r="C13" s="48"/>
      <c r="D13" s="48"/>
      <c r="E13" s="48"/>
    </row>
    <row r="14" spans="1:5">
      <c r="A14" s="46">
        <v>14</v>
      </c>
      <c r="B14" s="53">
        <v>583441</v>
      </c>
      <c r="C14" s="48"/>
      <c r="D14" s="48"/>
      <c r="E14" s="48"/>
    </row>
    <row r="15" spans="1:5">
      <c r="A15" s="46">
        <v>15</v>
      </c>
      <c r="B15" s="53">
        <v>644452</v>
      </c>
      <c r="C15" s="48"/>
      <c r="D15" s="48"/>
      <c r="E15" s="48"/>
    </row>
    <row r="16" spans="1:5">
      <c r="A16" s="46">
        <v>16</v>
      </c>
      <c r="B16" s="53">
        <v>733305</v>
      </c>
      <c r="C16" s="48"/>
      <c r="D16" s="48"/>
      <c r="E16" s="48"/>
    </row>
    <row r="17" spans="1:5" ht="15.75">
      <c r="A17" s="46">
        <v>17</v>
      </c>
      <c r="B17" s="47"/>
      <c r="C17" s="48"/>
      <c r="D17" s="48"/>
      <c r="E17" s="48"/>
    </row>
    <row r="18" spans="1:5" ht="15.75">
      <c r="A18" s="46">
        <v>18</v>
      </c>
      <c r="B18" s="47"/>
      <c r="C18" s="48"/>
      <c r="D18" s="48"/>
      <c r="E18" s="48"/>
    </row>
    <row r="19" spans="1:5" ht="15.75">
      <c r="A19" s="46">
        <v>19</v>
      </c>
      <c r="B19" s="47"/>
      <c r="C19" s="48"/>
      <c r="D19" s="48"/>
      <c r="E19" s="48"/>
    </row>
    <row r="20" spans="1:5" ht="15.75">
      <c r="A20" s="46">
        <v>20</v>
      </c>
      <c r="B20" s="47"/>
      <c r="C20" s="48"/>
      <c r="D20" s="48"/>
      <c r="E20" s="48"/>
    </row>
    <row r="21" spans="1:5" ht="15.75">
      <c r="A21" s="46">
        <v>21</v>
      </c>
      <c r="B21" s="47"/>
      <c r="C21" s="48"/>
      <c r="D21" s="48"/>
      <c r="E21" s="48"/>
    </row>
    <row r="22" spans="1:5" ht="15.75">
      <c r="A22" s="46">
        <v>22</v>
      </c>
      <c r="B22" s="47"/>
      <c r="C22" s="48"/>
      <c r="D22" s="48"/>
      <c r="E22" s="48"/>
    </row>
    <row r="23" spans="1:5" ht="15.75">
      <c r="A23" s="46">
        <v>23</v>
      </c>
      <c r="B23" s="47"/>
      <c r="C23" s="48"/>
      <c r="D23" s="48"/>
      <c r="E23" s="48"/>
    </row>
    <row r="24" spans="1:5" ht="15.75">
      <c r="A24" s="46">
        <v>24</v>
      </c>
      <c r="B24" s="47"/>
      <c r="C24" s="48"/>
      <c r="D24" s="48"/>
      <c r="E24" s="48"/>
    </row>
    <row r="25" spans="1:5" ht="15.75">
      <c r="A25" s="46">
        <v>25</v>
      </c>
      <c r="B25" s="47"/>
      <c r="C25" s="48"/>
      <c r="D25" s="48"/>
      <c r="E25" s="48"/>
    </row>
    <row r="26" spans="1:5" ht="15.75">
      <c r="A26" s="46">
        <v>26</v>
      </c>
      <c r="B26" s="47"/>
      <c r="C26" s="48"/>
      <c r="D26" s="48"/>
      <c r="E26" s="48"/>
    </row>
    <row r="27" spans="1:5" ht="15.75">
      <c r="A27" s="46">
        <v>27</v>
      </c>
      <c r="B27" s="47"/>
      <c r="C27" s="48"/>
      <c r="D27" s="48"/>
      <c r="E27" s="48"/>
    </row>
    <row r="28" spans="1:5" ht="15.75">
      <c r="A28" s="46">
        <v>28</v>
      </c>
      <c r="B28" s="47"/>
      <c r="C28" s="48"/>
      <c r="D28" s="48"/>
      <c r="E28" s="48"/>
    </row>
    <row r="29" spans="1:5" ht="15.75">
      <c r="A29" s="46">
        <v>29</v>
      </c>
      <c r="B29" s="47"/>
      <c r="C29" s="48"/>
      <c r="D29" s="48"/>
      <c r="E29" s="48"/>
    </row>
    <row r="30" spans="1:5" ht="15.75">
      <c r="A30" s="46">
        <v>30</v>
      </c>
      <c r="B30" s="47"/>
      <c r="C30" s="48"/>
      <c r="D30" s="48"/>
      <c r="E30" s="48"/>
    </row>
    <row r="31" spans="1:5" ht="15.75">
      <c r="A31" s="46">
        <v>31</v>
      </c>
      <c r="B31" s="47"/>
      <c r="C31" s="48"/>
      <c r="D31" s="48"/>
      <c r="E31" s="48"/>
    </row>
    <row r="32" spans="1:5" ht="15.75">
      <c r="A32" s="46">
        <v>32</v>
      </c>
      <c r="B32" s="47"/>
      <c r="C32" s="48"/>
      <c r="D32" s="48"/>
      <c r="E32" s="48"/>
    </row>
    <row r="33" spans="1:5" ht="15.75">
      <c r="A33" s="46">
        <v>33</v>
      </c>
      <c r="B33" s="47"/>
      <c r="C33" s="48"/>
      <c r="D33" s="48"/>
      <c r="E33" s="48"/>
    </row>
    <row r="34" spans="1:5" ht="15.75">
      <c r="A34" s="46">
        <v>34</v>
      </c>
      <c r="B34" s="47"/>
      <c r="C34" s="48"/>
      <c r="D34" s="48"/>
      <c r="E34" s="48"/>
    </row>
    <row r="35" spans="1:5" ht="15.75">
      <c r="A35" s="46">
        <v>35</v>
      </c>
      <c r="B35" s="47"/>
      <c r="C35" s="48"/>
      <c r="D35" s="48"/>
      <c r="E35" s="48"/>
    </row>
    <row r="36" spans="1:5" ht="15.75">
      <c r="A36" s="46">
        <v>36</v>
      </c>
      <c r="B36" s="47"/>
      <c r="C36" s="48"/>
      <c r="D36" s="48"/>
      <c r="E36" s="48"/>
    </row>
    <row r="37" spans="1:5" ht="15.75">
      <c r="A37" s="46">
        <v>37</v>
      </c>
      <c r="B37" s="47"/>
      <c r="C37" s="48"/>
      <c r="D37" s="48"/>
      <c r="E37" s="48"/>
    </row>
    <row r="38" spans="1:5" ht="15.75">
      <c r="A38" s="46">
        <v>38</v>
      </c>
      <c r="B38" s="47"/>
      <c r="C38" s="48"/>
      <c r="D38" s="48"/>
      <c r="E38" s="48"/>
    </row>
    <row r="39" spans="1:5" ht="15.75">
      <c r="A39" s="46">
        <v>39</v>
      </c>
      <c r="B39" s="47"/>
      <c r="C39" s="48"/>
      <c r="D39" s="48"/>
      <c r="E39" s="48"/>
    </row>
    <row r="40" spans="1:5" ht="15.75">
      <c r="A40" s="46">
        <v>40</v>
      </c>
      <c r="B40" s="47"/>
      <c r="C40" s="48"/>
      <c r="D40" s="48"/>
      <c r="E40" s="48"/>
    </row>
    <row r="41" spans="1:5" ht="15.75">
      <c r="A41" s="46">
        <v>41</v>
      </c>
      <c r="B41" s="47"/>
      <c r="C41" s="48"/>
      <c r="D41" s="48"/>
      <c r="E41" s="48"/>
    </row>
    <row r="42" spans="1:5" ht="15.75">
      <c r="A42" s="46">
        <v>42</v>
      </c>
      <c r="B42" s="47"/>
      <c r="C42" s="48"/>
      <c r="D42" s="48"/>
      <c r="E42" s="48"/>
    </row>
    <row r="43" spans="1:5" ht="15.75">
      <c r="A43" s="46">
        <v>43</v>
      </c>
      <c r="B43" s="47"/>
      <c r="C43" s="48"/>
      <c r="D43" s="48"/>
      <c r="E43" s="48"/>
    </row>
    <row r="44" spans="1:5" ht="15.75">
      <c r="A44" s="46">
        <v>44</v>
      </c>
      <c r="B44" s="47"/>
      <c r="C44" s="48"/>
      <c r="D44" s="48"/>
      <c r="E44" s="48"/>
    </row>
    <row r="45" spans="1:5" ht="15.75">
      <c r="A45" s="46">
        <v>45</v>
      </c>
      <c r="B45" s="47"/>
      <c r="C45" s="48"/>
      <c r="D45" s="48"/>
      <c r="E45" s="48"/>
    </row>
    <row r="46" spans="1:5" ht="15.75">
      <c r="A46" s="46">
        <v>46</v>
      </c>
      <c r="B46" s="47"/>
      <c r="C46" s="48"/>
      <c r="D46" s="48"/>
      <c r="E46" s="48"/>
    </row>
    <row r="47" spans="1:5" ht="15.75">
      <c r="A47" s="46">
        <v>47</v>
      </c>
      <c r="B47" s="47"/>
      <c r="C47" s="48"/>
      <c r="D47" s="48"/>
      <c r="E47" s="48"/>
    </row>
    <row r="48" spans="1:5" ht="15.75">
      <c r="A48" s="46">
        <v>48</v>
      </c>
      <c r="B48" s="47"/>
      <c r="C48" s="48"/>
      <c r="D48" s="48"/>
      <c r="E48" s="48"/>
    </row>
    <row r="49" spans="1:5" ht="15.75">
      <c r="A49" s="46">
        <v>49</v>
      </c>
      <c r="B49" s="47"/>
      <c r="C49" s="48"/>
      <c r="D49" s="48"/>
      <c r="E49" s="48"/>
    </row>
    <row r="50" spans="1:5" ht="15.75">
      <c r="A50" s="46">
        <v>50</v>
      </c>
      <c r="B50" s="47"/>
      <c r="C50" s="48"/>
      <c r="D50" s="48"/>
      <c r="E50" s="48"/>
    </row>
    <row r="51" spans="1:5" ht="15.75">
      <c r="A51" s="46">
        <v>51</v>
      </c>
      <c r="B51" s="47"/>
      <c r="C51" s="48"/>
      <c r="D51" s="48"/>
      <c r="E51" s="48"/>
    </row>
    <row r="52" spans="1:5" ht="15.75">
      <c r="A52" s="46">
        <v>52</v>
      </c>
      <c r="B52" s="47"/>
      <c r="C52" s="48"/>
      <c r="D52" s="48"/>
      <c r="E52" s="48"/>
    </row>
    <row r="53" spans="1:5" ht="15.75">
      <c r="A53" s="46">
        <v>53</v>
      </c>
      <c r="B53" s="47"/>
      <c r="C53" s="48"/>
      <c r="D53" s="48"/>
      <c r="E53" s="48"/>
    </row>
    <row r="54" spans="1:5" ht="15.75">
      <c r="A54" s="46">
        <v>54</v>
      </c>
      <c r="B54" s="47"/>
      <c r="C54" s="48"/>
      <c r="D54" s="48"/>
      <c r="E54" s="48"/>
    </row>
    <row r="55" spans="1:5" ht="15.75">
      <c r="A55" s="46">
        <v>55</v>
      </c>
      <c r="B55" s="47"/>
      <c r="C55" s="48"/>
      <c r="D55" s="48"/>
      <c r="E55" s="48"/>
    </row>
    <row r="56" spans="1:5" ht="15.75">
      <c r="A56" s="46">
        <v>56</v>
      </c>
      <c r="B56" s="47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LØN 011023</vt:lpstr>
      <vt:lpstr>'Ark1'!Udskriftsområde</vt:lpstr>
    </vt:vector>
  </TitlesOfParts>
  <Company>Tinglev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L-Lønindplaceringsskema</dc:title>
  <dc:subject>Notat</dc:subject>
  <dc:creator>jor</dc:creator>
  <dc:description>skabelon</dc:description>
  <cp:lastModifiedBy>Karina List</cp:lastModifiedBy>
  <cp:lastPrinted>2016-10-03T06:48:54Z</cp:lastPrinted>
  <dcterms:created xsi:type="dcterms:W3CDTF">2000-05-29T12:18:25Z</dcterms:created>
  <dcterms:modified xsi:type="dcterms:W3CDTF">2023-10-12T09:12:12Z</dcterms:modified>
</cp:coreProperties>
</file>