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gnskab\TeamPrisme\Undervisningsmateriale\Undervisning Statuskonti\"/>
    </mc:Choice>
  </mc:AlternateContent>
  <bookViews>
    <workbookView xWindow="0" yWindow="0" windowWidth="38400" windowHeight="16245"/>
  </bookViews>
  <sheets>
    <sheet name="Afstemning" sheetId="1" r:id="rId1"/>
    <sheet name="Dokumentation" sheetId="2" r:id="rId2"/>
    <sheet name="Afstemningsvejl." sheetId="3" r:id="rId3"/>
    <sheet name="Vejledning til leder"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2" l="1"/>
  <c r="E56" i="2"/>
  <c r="E55" i="2"/>
  <c r="E54" i="2"/>
  <c r="E53" i="2"/>
  <c r="E52" i="2"/>
  <c r="E51" i="2"/>
  <c r="E50" i="2"/>
  <c r="E49" i="2"/>
  <c r="E48" i="2"/>
  <c r="E47" i="2"/>
  <c r="E46" i="2"/>
  <c r="C20" i="1" l="1"/>
</calcChain>
</file>

<file path=xl/comments1.xml><?xml version="1.0" encoding="utf-8"?>
<comments xmlns="http://schemas.openxmlformats.org/spreadsheetml/2006/main">
  <authors>
    <author>Mark Moltrup Nielsen</author>
  </authors>
  <commentList>
    <comment ref="A4" authorId="0" shapeId="0">
      <text>
        <r>
          <rPr>
            <b/>
            <sz val="9"/>
            <color indexed="81"/>
            <rFont val="Tahoma"/>
            <family val="2"/>
          </rPr>
          <t>Beskrivelse/navn på konto.</t>
        </r>
      </text>
    </comment>
    <comment ref="D4" authorId="0" shapeId="0">
      <text>
        <r>
          <rPr>
            <b/>
            <sz val="9"/>
            <color indexed="81"/>
            <rFont val="Tahoma"/>
            <family val="2"/>
          </rPr>
          <t>Angiv den eller de konti der afstemmes i denne skabelon.</t>
        </r>
      </text>
    </comment>
    <comment ref="D6" authorId="0" shapeId="0">
      <text>
        <r>
          <rPr>
            <b/>
            <sz val="9"/>
            <color indexed="81"/>
            <rFont val="Tahoma"/>
            <family val="2"/>
          </rPr>
          <t>Anvendes kun ved debitor afstemninger.</t>
        </r>
      </text>
    </comment>
    <comment ref="A9" authorId="0" shapeId="0">
      <text>
        <r>
          <rPr>
            <b/>
            <sz val="9"/>
            <color indexed="81"/>
            <rFont val="Tahoma"/>
            <family val="2"/>
          </rPr>
          <t>Angiv regnskabsår der afstemmes i.</t>
        </r>
      </text>
    </comment>
    <comment ref="D9" authorId="0" shapeId="0">
      <text>
        <r>
          <rPr>
            <b/>
            <sz val="9"/>
            <color indexed="81"/>
            <rFont val="Tahoma"/>
            <family val="2"/>
          </rPr>
          <t>Angiv dato der afstemmes til.</t>
        </r>
      </text>
    </comment>
    <comment ref="A12" authorId="0" shapeId="0">
      <text>
        <r>
          <rPr>
            <b/>
            <sz val="9"/>
            <color indexed="81"/>
            <rFont val="Tahoma"/>
            <family val="2"/>
          </rPr>
          <t>Dato for underskrift - afstemningsansvarlig.</t>
        </r>
      </text>
    </comment>
    <comment ref="C12" authorId="0" shapeId="0">
      <text>
        <r>
          <rPr>
            <b/>
            <sz val="9"/>
            <color indexed="81"/>
            <rFont val="Tahoma"/>
            <family val="2"/>
          </rPr>
          <t>Underskrift afstemningsansvarlig.</t>
        </r>
      </text>
    </comment>
    <comment ref="A14" authorId="0" shapeId="0">
      <text>
        <r>
          <rPr>
            <b/>
            <sz val="9"/>
            <color indexed="81"/>
            <rFont val="Tahoma"/>
            <family val="2"/>
          </rPr>
          <t>Dato for underskrift - leder.</t>
        </r>
      </text>
    </comment>
    <comment ref="C14" authorId="0" shapeId="0">
      <text>
        <r>
          <rPr>
            <b/>
            <sz val="9"/>
            <color indexed="81"/>
            <rFont val="Tahoma"/>
            <family val="2"/>
          </rPr>
          <t>Underskrift leder.</t>
        </r>
      </text>
    </comment>
    <comment ref="C20" authorId="0" shapeId="0">
      <text>
        <r>
          <rPr>
            <b/>
            <sz val="9"/>
            <color indexed="81"/>
            <rFont val="Tahoma"/>
            <family val="2"/>
          </rPr>
          <t>Skal være lig med saldo i økonomisystemet på afstemningsdatoen.</t>
        </r>
      </text>
    </comment>
  </commentList>
</comments>
</file>

<file path=xl/comments2.xml><?xml version="1.0" encoding="utf-8"?>
<comments xmlns="http://schemas.openxmlformats.org/spreadsheetml/2006/main">
  <authors>
    <author>Mark Moltrup Nielsen</author>
  </authors>
  <commentList>
    <comment ref="B23" authorId="0" shapeId="0">
      <text>
        <r>
          <rPr>
            <b/>
            <sz val="9"/>
            <color indexed="81"/>
            <rFont val="Tahoma"/>
            <family val="2"/>
          </rPr>
          <t>Afstemningsvejledningen skal altid udfyldes af hensyn til sikring af opgaven, så den også kan blive løst i tilfælde af, at den afstemningsansvarlige rejser, er syg, går på barsel eller af anden grund kræver overlapning/afløsning.</t>
        </r>
      </text>
    </comment>
    <comment ref="M23" authorId="0" shapeId="0">
      <text>
        <r>
          <rPr>
            <b/>
            <sz val="9"/>
            <color indexed="81"/>
            <rFont val="Tahoma"/>
            <family val="2"/>
          </rPr>
          <t>Er afstemningsvejlednignen ikke udfyld med beskrivelse på hvordan konto skal afstemmes, samt vejledning med skærmdump af de nødvendige udsøgninger og evt. rapporter så skal du bede den ansvarlige medarbejder om at gøre dette.
Dette er med til at sikre opgaven i fremtiden i tilfælde af at den afstemnignsansvarlige fratræder eller af anden årsag ikke kan udføre opgaven og en anden skal tage over. 
I det tilfælde er det meget vigtigt at det er nemt at tage over uden der er brug for mange resourser til at undersøge og sætte sig ind sammenhæng for at kunne løse opgaven.</t>
        </r>
      </text>
    </comment>
    <comment ref="B25" authorId="0" shapeId="0">
      <text>
        <r>
          <rPr>
            <b/>
            <sz val="9"/>
            <color indexed="81"/>
            <rFont val="Tahoma"/>
            <family val="2"/>
          </rPr>
          <t>Det er vigtigt, at saldo på kontoen er specificeret med samtlige enkeltposteringer der er årsag til saldoen. 
Er alle enkeltposter ikke listet på forsiden af afstemningen med dato, beløb og posteringstekster, skal disse være listet i dokumentationsfanen. 
Er der tale om et fagsystem, skal der også være tilføjet skærmdump af de lister/rapporter der afstemmes over til, med beskrivelse og poster der viser, at alle de posteringer der er sendt fra fagsystemet også er bogført i økonomisystemet.</t>
        </r>
      </text>
    </comment>
    <comment ref="M25" authorId="0" shapeId="0">
      <text>
        <r>
          <rPr>
            <b/>
            <sz val="9"/>
            <color indexed="81"/>
            <rFont val="Tahoma"/>
            <family val="2"/>
          </rPr>
          <t>Revisionen forlanger at alle saldi/differencer er dokumenteret med de enkelte posteringer samt bogføringsdato der ligger til grunde for totalen.
Samtidig er det vigtigt at der foreligger en beskrivelse af hvad posteringen vedrører. Dette er ofte angivet i posteringsteksten, eller kan ses ud fra system nummereringer. Derfor skal de med i afstemnignen. 
Det er ikke ok bare at skrive en sum der ikke er dokumenteret med mere end en vag beskrivelse for udligning.</t>
        </r>
      </text>
    </comment>
    <comment ref="B27" authorId="0" shapeId="0">
      <text>
        <r>
          <rPr>
            <b/>
            <sz val="9"/>
            <color indexed="81"/>
            <rFont val="Tahoma"/>
            <family val="2"/>
          </rPr>
          <t>Er dato ældre end 2 måneder og er der ikke en naturlig forklaring på det, skal den afstemningsansvarlige sørge for at beskrive årsag til at posteringen ikke er udlignet, eller beskrive hvilke foranstaltninger der er truffet for at undersøge årsagen til at posten ikke er udlignet.
Dette skal gøres for at sikre at fejl bliver opdaget og håndteret inden de bliver alt for gamle. Jo ældre en post bliver jo sværere kan det blive at finde årsagen.</t>
        </r>
      </text>
    </comment>
    <comment ref="M27" authorId="0" shapeId="0">
      <text>
        <r>
          <rPr>
            <b/>
            <sz val="9"/>
            <color indexed="81"/>
            <rFont val="Tahoma"/>
            <family val="2"/>
          </rPr>
          <t>Er dato ældre end to måneder og der ikke er en naturlig forkalring på det, er det vigtigt at spørge ind til hvorfor posten ikke er udlignet endnu. 
Er der en forklaring, skal denne noteres i afstemningen. Er dette ikke gjort, så foranled at det bliver gjort. 
Noter evt. til næste gang afstemningen skal kontrolleres og er posten der stadig, spørg ind igen og kræv handling (Se punkt 4.)</t>
        </r>
      </text>
    </comment>
    <comment ref="B29" authorId="0" shapeId="0">
      <text>
        <r>
          <rPr>
            <b/>
            <sz val="9"/>
            <color indexed="81"/>
            <rFont val="Tahoma"/>
            <family val="2"/>
          </rPr>
          <t>Er en eller flere posteringer ældre end 3 måneder uden at der er en naturlig forklaring, er det vigtigt at det kræves handling. Ofte vil det være en fejl der skal handles på. 
Kan den afstemningsansvarlige ikke selv løse det, er det vigtigt at der opfordres til at søge hjælp hos eksterne- eller interne specialister.</t>
        </r>
      </text>
    </comment>
    <comment ref="M29" authorId="0" shapeId="0">
      <text>
        <r>
          <rPr>
            <b/>
            <sz val="9"/>
            <color indexed="81"/>
            <rFont val="Tahoma"/>
            <family val="2"/>
          </rPr>
          <t>Er dato ældre end 3 måneder uden at der er en naturlig forklaring på det, og der ikke foreligger en beskrivelse af de handlinger der er taget for at løse problemet, skal der bedes om handling. 
Bed den afstemningsansvarlige om at kontakte: 
• Fagsystemssupporten - hvis der er tale om et fagsystem
• Økonomikonsulent - for at se om de kan hjælpe
• Intern revision - for at se om de kan hjælpe hvis økonomikonsulent ikke kan
• Økonomisystemets spcialister - når alt andet fejler
Det er vigtigt at der søges hjælp i tide hvis den afstemningsansvarlige ikke selv kan finde årsag eller løse problemet. 
HUSK det er jeres ansvar at der handles og at problemerne løses, så det er vigtigt at der tages initiativ til at det bliver gjort.</t>
        </r>
      </text>
    </comment>
    <comment ref="B31" authorId="0" shapeId="0">
      <text>
        <r>
          <rPr>
            <b/>
            <sz val="9"/>
            <color indexed="81"/>
            <rFont val="Tahoma"/>
            <family val="2"/>
          </rPr>
          <t>Har en postering ligget i længere tid er det vigtigt at der ligger en forklaring på årsagen til den ikke er udlignet. 
Der kan være en naturlig forklaring, og så skal den stå der, eller er der tale om en uafklaret post eller fejl der skal undersøges er det vigtigt at skrive dette. 
Har en uafklaret post ligget for længe skal der lægges en handling bag for at få den afklaret og behandlet.</t>
        </r>
      </text>
    </comment>
    <comment ref="M31" authorId="0" shapeId="0">
      <text>
        <r>
          <rPr>
            <b/>
            <sz val="9"/>
            <color indexed="81"/>
            <rFont val="Tahoma"/>
            <family val="2"/>
          </rPr>
          <t xml:space="preserve">Er der uafklarede posteringer på afstemningen, er det vigtigt at der står en sigende forklaring på årsagen. 
Dette er vigtigt i forhold til revisionen, men også for lederen, for at sikre at posteringen bliver behandlet. 
Det er altid en god ide at beskrive hvilken handling man vil foretage for at få posteringen udlignet. </t>
        </r>
      </text>
    </comment>
    <comment ref="B33" authorId="0" shapeId="0">
      <text>
        <r>
          <rPr>
            <b/>
            <sz val="9"/>
            <color indexed="81"/>
            <rFont val="Tahoma"/>
            <family val="2"/>
          </rPr>
          <t>Er der tale om en afstemning hvor der kommer posteringer fra et fagsystem, så skal der som hovedregel også foreligge en systemafstemning. Dvs. at det skal være tilføjet en afstemnings- rapport/liste der viser at de poster der er sendt fra fagsystemet også er modtaget og bogført i økonomisystemet. 
Eks. på nogle fagsystemer i kommunen er:
• Daginstitutionssystemet
• Biometric
• AabenraaPay
• KY - Kontanthjælp
• KSD - Sygedagpenge
• KP - Pension
• Brugerdata
• MasterCater
• SD Løn
• m.fl.</t>
        </r>
      </text>
    </comment>
    <comment ref="M33" authorId="0" shapeId="0">
      <text>
        <r>
          <rPr>
            <b/>
            <sz val="9"/>
            <color indexed="81"/>
            <rFont val="Tahoma"/>
            <family val="2"/>
          </rPr>
          <t>Tilhører den konto der afstemmes et fagsystem (Dette skal fremgå af afstemningsvejledningen), skal der som hovedregel foreligge en systemafstemning der viser at det der er sendt fra fagsystemet også er modtaget og bogført af økonomisystemet. 
Derfor skal der i afstemningen foreligge skæmdumps af afstemningslister/rapporter der hvor det giver mening, med forklaring på hvilke poster der svarer til hvilke summer/poster i listen fra fagsystemet.</t>
        </r>
      </text>
    </comment>
    <comment ref="B35" authorId="0" shapeId="0">
      <text>
        <r>
          <rPr>
            <b/>
            <sz val="9"/>
            <color indexed="81"/>
            <rFont val="Tahoma"/>
            <family val="2"/>
          </rPr>
          <t xml:space="preserve">Som hovedregel må der ikke stå poster hvor der bare er angivet betegnelsen difference. Alle poster skal som hovedregel altid være dokumenteret med enkeltposteringer. 
Der er dog nogle undtagelser. På nogle konti kan der opstå øredifferencer, f.eks. ved konti hvor der afregnes til SKAT da de kun modtager hele beløb eller ved valutakursdifferencer.
Her er det ok at have nogle øredifferencer stående, men der skal være en forklaring på hvordan man håndterer dem. 
Eks. overstiger øredifferencen 10 kr. bogføres det over på øredifferencekontoen.
</t>
        </r>
      </text>
    </comment>
    <comment ref="M35" authorId="0" shapeId="0">
      <text>
        <r>
          <rPr>
            <b/>
            <sz val="9"/>
            <color indexed="81"/>
            <rFont val="Tahoma"/>
            <family val="2"/>
          </rPr>
          <t>Alle poster skal have en sigende beskrivelse. 
Det er dog ok at man har en post hvor man samler øredifferencer op i en sum. 
Det kan være nødvendigt på visse konti hvor der af naturlige årsager opstår øredifferencer. 
Her skal der dog foreligge en beskrivelse af hvornår man udligner denne difference. F.eks. hvis den overstiger 10 kr.</t>
        </r>
      </text>
    </comment>
  </commentList>
</comments>
</file>

<file path=xl/sharedStrings.xml><?xml version="1.0" encoding="utf-8"?>
<sst xmlns="http://schemas.openxmlformats.org/spreadsheetml/2006/main" count="119" uniqueCount="102">
  <si>
    <t>Kontotekst:</t>
  </si>
  <si>
    <t>Hovedkontonummer:</t>
  </si>
  <si>
    <t>Debitorgruppe:</t>
  </si>
  <si>
    <t>Regnskabsår:</t>
  </si>
  <si>
    <t>Afstemt pr.:</t>
  </si>
  <si>
    <t>AFSTEMNING AF MELLEMREGNINGS- OG DEBITORKONTO</t>
  </si>
  <si>
    <t>Afstem. dato:</t>
  </si>
  <si>
    <t>Afstem. underskrift:</t>
  </si>
  <si>
    <t>Leder underskrift:</t>
  </si>
  <si>
    <t>Specifikation af saldo:</t>
  </si>
  <si>
    <t>Dato for bogføring</t>
  </si>
  <si>
    <t>Beskrivelse af posteringen</t>
  </si>
  <si>
    <t>Beløb (opsummeres automatisk)</t>
  </si>
  <si>
    <t>Beskrivelse af hvordan posteringen udlignes</t>
  </si>
  <si>
    <t>Dato for udligning</t>
  </si>
  <si>
    <t>Saldo</t>
  </si>
  <si>
    <t>Leder dato:</t>
  </si>
  <si>
    <t>Følgende punkter bør altid gennemgås:</t>
  </si>
  <si>
    <t>1.</t>
  </si>
  <si>
    <t>Er afstemningsvejledningen udfyldt?</t>
  </si>
  <si>
    <t>Er dokumentationsfanen udfyldt, hvis afstemningen indeholder sum posteringer?</t>
  </si>
  <si>
    <t>Er dato på en eller flere posteringer ældre end 2 måneder?</t>
  </si>
  <si>
    <t>Er dato på en eller flere posteringer ældre end 3 måneder?</t>
  </si>
  <si>
    <t>Er der beskrivelse/forklaring på ikke afklarede beløb?</t>
  </si>
  <si>
    <t>Er der tilføjet skærmdump som dokumentation, hvis der er tale om afstemning af et fagsystem?</t>
  </si>
  <si>
    <t>2.</t>
  </si>
  <si>
    <t>3.</t>
  </si>
  <si>
    <t>4.</t>
  </si>
  <si>
    <t>5.</t>
  </si>
  <si>
    <t>6.</t>
  </si>
  <si>
    <t>7.</t>
  </si>
  <si>
    <t>Er der poster beskrevet som difference/øredifference?</t>
  </si>
  <si>
    <t>Er afstemningsvejledning ikke udfyldt, skal dette foranlediges.</t>
  </si>
  <si>
    <t>Er dato ældre end 2 måneder spørges ind til, hvorfor den ikke er udlignet, og evt. hvilken handling der udføres for at den kan blive udlignet, hvis ikke der er en naturlig forklaring.</t>
  </si>
  <si>
    <t>Er dato ældre en 3 måneder, og der ikke er en naturlig forklaring på det, så kræv handling. (Se kommentar ved at holde musen henover dette punkt).</t>
  </si>
  <si>
    <t>Er der ikke en forståelig beskrivelse der forklarer, hvorfor en åbenstående postering ikke er udlignet, skal der anmodes om at dette blive tilføjet.</t>
  </si>
  <si>
    <t>Mangler dokumentation for hver enkelt postering der udgør sum, anmod at denne tilføjes.</t>
  </si>
  <si>
    <t>Er der poster fra et fagsystem skal der foreligge skærmdumps med forklaring på sammenhæng til de åbenstående poster. Mangler de, anmod om at de lægges på.</t>
  </si>
  <si>
    <t>Er der poster betegnet difference, skal det sikres at det kun vedrører øredifferencer, ellers skal der anmodes om dokumentation på poster der udgør differencen.</t>
  </si>
  <si>
    <t>Dokumentationsoversigt</t>
  </si>
  <si>
    <t xml:space="preserve">Denne side skal indeholde dokumentation, hvis alle enkeltposter ikke er vist på forsiden. Dvs. anvender man sum opgørelse på forsiden af </t>
  </si>
  <si>
    <t xml:space="preserve">afstemningerne, skal en liste over hver enkelt post der tilsammen udgør summen være dokumenteret og vist i dokumentationsfanen. Det </t>
  </si>
  <si>
    <t>er også her, at man skal supplere med skærmdump fra lister/rapporter fra fagsystemer, hvis afstemningen vedrører sådan et.</t>
  </si>
  <si>
    <t>Visse enkeltposter skal understøttes af dokumentation i form af: Bankkontoudtog, kontantbeholdningslister, lejekontrakter, pantebreve,</t>
  </si>
  <si>
    <t xml:space="preserve">resultater fra delregnskaber m.m. Kan dokumentation af andre hensyn ikke vedlægges, skal der som minimum refereres til </t>
  </si>
  <si>
    <t>acadresagsnummer, eller til hvor dokumentation kan forefindes.</t>
  </si>
  <si>
    <t>Foreligger det som fysisk dokumentation skal det sikres, at det forsat kan forefindes. - Der er som minimum 3 års opbevaringspligt.</t>
  </si>
  <si>
    <t>• HUSK - ved poster af ældre dato, oplysning om årsag og hvornår udligning er planlagt.</t>
  </si>
  <si>
    <t>• Er oplysninger vanskelige at genskabe, er det vigtigt at dokumentere dem med f.eks. skærmdump fra fagsystemet.</t>
  </si>
  <si>
    <t>Afstemningsvejledning</t>
  </si>
  <si>
    <t>Formålet med denne side er, at der skal laves en vejldning, der beskriver hvordan denne konto afstemmes.</t>
  </si>
  <si>
    <t>Det er den afstemningsansvarliges ansvar at sikre, at alle data i fanen afstemning er korrekte. Dvs. konto, kontonavn, datoer, beløb, tekster m.m.</t>
  </si>
  <si>
    <t xml:space="preserve">Det er den afstemningsansvarliges opgave at lave vejledningen med de nødvendige skærmbilleder, der understøtter andre i at overtage opgaven i tilfælde af, at den afstemningsansvarlige ikke </t>
  </si>
  <si>
    <t>selv kan varetage afstemningen.</t>
  </si>
  <si>
    <t xml:space="preserve">Samtidig er det en information til Intern/Ekstern Revision samt andre afstemningsspecialister, hvordan denne konto skal håndteres i tilfælde af, der er behov for understøttelse, fejlhåndtering </t>
  </si>
  <si>
    <t>eller spørgsmål til de åbne poster.</t>
  </si>
  <si>
    <t>Er der sammenhæng til andre statuskonti hvor der skal afstemmes samlet, skal disse samles på en afstemning eller en beskrivelse af sammenhænge skal foreligge.</t>
  </si>
  <si>
    <t>Afstemning skal altid laves over til økonomisystemets saldi og posteringer. Er der tale om fagsystemer, skal der samtidig foreligge en systemafstemning der viser, at det der er sendt fra</t>
  </si>
  <si>
    <t>fagsystemet er lig med det der er modtaget i økonomisystemet. Dette gøres ved at sammenholde posteringerne i økonomisystemet med en eller flere rapporter/udtræk fra fagsystemet.</t>
  </si>
  <si>
    <t>OBS punkter ved afstemning:</t>
  </si>
  <si>
    <t>• Det er vigtig altid at forsyne afstemningen med en sigende forklaring på, hvorfor der er åbenstående posteringer. Er der forskellige årsager skal dette stå beskrevet for hver enkelt postering.</t>
  </si>
  <si>
    <t>• Det er vigtig at notere, hvis afstemningen tilhører en konto, hvor der er involveret et fagsystem.</t>
  </si>
  <si>
    <t>• Rettelser skal så vidt muligt komme fra fagsystemet. Er dette ikke muligt, beskriv årsag.</t>
  </si>
  <si>
    <t>• Det er ikke OK at skrive difference på en afstemning med en sum. En difference skal altid være dokumenteret med de enkeltposteringer der er årsagen til differencen med forklaring på, hvorfor</t>
  </si>
  <si>
    <t>den er opstået.</t>
  </si>
  <si>
    <t>• Uafklarede poster skal altid følges op med handling. Noter hvad der foretages for at få de uafklarede poster ekspederet, også hvis der søges hjælp andre steder, så man kan se at der arbejdes på</t>
  </si>
  <si>
    <t>sagen.</t>
  </si>
  <si>
    <t>• Uafklarede beløb vedr. en borger er altid vigtig at være ekstra opmærksom på. Har en borger penge til gode, eller skylder de penge, er det vigtig at få dette afkalret og ekspederet hurtigst</t>
  </si>
  <si>
    <t>muligt, så borgeren ikke ender med at komme i klemme.</t>
  </si>
  <si>
    <t>Vejledning til leder</t>
  </si>
  <si>
    <t>Nedenstående vejledning samt tjekliste skal hjælpe lederen igennem de vigtigste kontroller der skal udføres inden man kan underskrive og godkende en afstemning.</t>
  </si>
  <si>
    <t>Som leder skal man ikke kende til et fagsystem, eller hvordan de forskellige konti fungerer. Men man skal undre sig. Dvs. er der nogle poster man synes virker store, eller står med ikke sigende</t>
  </si>
  <si>
    <t>beskrivelser, så spørg hos den afstemningsansvarlige og fagspecialisterne på området, der har kompetencerne til at forklare sammenhængen.</t>
  </si>
  <si>
    <t>Når man skal kigge på en afstemning er det vigtigt, at man forholder sig til den dokumentation der ligger. Dvs. afstemningen skal altid indeholde alle de enkeltposteringer der udgør saldoen.</t>
  </si>
  <si>
    <t>Alle enkeltposter skal findes under fanen dokumentaiton, hvis ikke de fremgår af forsiden.</t>
  </si>
  <si>
    <t>Der skal altid følges op på posteringer hvor dato ligger bagud i tid. Jo ældre de er, jo mere skal der handles på dem og undersøges, hvorfor de ikke er udlignet. Det afhænger dog af</t>
  </si>
  <si>
    <t>afstemningsprincippet, som skal stå beskrevet i fanen afstemningsvejl.</t>
  </si>
  <si>
    <t>Beskrivelser og kommentarer skal være sigende og give mening. Kan du som leder ikke forstå dem, så spørg og sørg for, at den afstemningsansvarlige får justeret med en sigende beskrivelse.</t>
  </si>
  <si>
    <t>OBS: Hvis en postering på mellemregningen skal over i driftsregnskabet, er det vigtigt at få dem korrigeret i forbindelse med bevillingskontrollen, ellers senest i forbindelse med regnskabet hvis</t>
  </si>
  <si>
    <t>muligt.</t>
  </si>
  <si>
    <t>Ved at holde musen hen over punkterne forneden kan du få en mere detaljeret forklaring.</t>
  </si>
  <si>
    <t>Forskudskassen XXXXX</t>
  </si>
  <si>
    <t>Bankkontobeholdning jf. kontoudtog</t>
  </si>
  <si>
    <t>2022</t>
  </si>
  <si>
    <t>Kontantoptælling</t>
  </si>
  <si>
    <t>McDonalds (sygehusbesøg - borger)</t>
  </si>
  <si>
    <t>x</t>
  </si>
  <si>
    <t>Institutionen har en forskudskasse på kr. 15.000,00. Denne afstemmes ud fra faktiske forhold, som består af hhv. en bankkonto, kontanter samt eventuelle bilag, som endnu ikke er udlignet/bogført.</t>
  </si>
  <si>
    <t>Først trækkes et kontoudtog fra banken pr. 31.12.20xx, der viser hvad saldoen er pr. afstemningsdato.</t>
  </si>
  <si>
    <t>Dernæst sikre jeg som ansvarlig for afstemningen, at kontanter optælles i antal af mønter/sedler, samtidig sikre jeg mig at dette kan sandsynliggøres.</t>
  </si>
  <si>
    <t>Dette gøres ved at jeg dokumentere min optælling i antal af hhv. kr. 100 sedler, kr. 50 sedler, kr. 20 mønter osv.</t>
  </si>
  <si>
    <t>9XXXXXXXX</t>
  </si>
  <si>
    <t>Optællingen sker så tæt på afstemningsdatoen, og kan jeg ikke selv forestå optællingen, vil opgaven være udpeget til en kollega efter aftale med lederen.</t>
  </si>
  <si>
    <t>Som udgangspunkt vil differencerne skyldes udgiftsbilag, som endnu ikke er udlignet.</t>
  </si>
  <si>
    <t>Derfor sikres det, at der foreligger dokumentation for udgiften i form af enten kvittering eller faktura.</t>
  </si>
  <si>
    <t>Andre differencer som ikke kan redegøres gennem udgifter, vil bliver undersøgt til fulde.</t>
  </si>
  <si>
    <t>Det sikres gennem løbende udligning, at der hele tiden ikke er gamle uafklarede differencer.</t>
  </si>
  <si>
    <r>
      <t xml:space="preserve">Kontoudtog pr. 31.12.2022 - </t>
    </r>
    <r>
      <rPr>
        <b/>
        <i/>
        <u/>
        <sz val="10"/>
        <color rgb="FFFF0000"/>
        <rFont val="Verdana"/>
        <family val="2"/>
      </rPr>
      <t>(her indsættes skærmprint af kontoudtog fra banken)</t>
    </r>
    <r>
      <rPr>
        <b/>
        <u/>
        <sz val="10"/>
        <color theme="1"/>
        <rFont val="Verdana"/>
        <family val="2"/>
      </rPr>
      <t>.</t>
    </r>
  </si>
  <si>
    <r>
      <t xml:space="preserve">Kontant optælling - </t>
    </r>
    <r>
      <rPr>
        <b/>
        <i/>
        <u/>
        <sz val="10"/>
        <color rgb="FFFF0000"/>
        <rFont val="Verdana"/>
        <family val="2"/>
      </rPr>
      <t>(her skrives, hvor mange af hver slags seddel/mønt der optælles)</t>
    </r>
    <r>
      <rPr>
        <b/>
        <u/>
        <sz val="10"/>
        <color theme="1"/>
        <rFont val="Verdana"/>
        <family val="2"/>
      </rPr>
      <t>.</t>
    </r>
  </si>
  <si>
    <r>
      <t xml:space="preserve">Bilag der ikke er udlignet - </t>
    </r>
    <r>
      <rPr>
        <b/>
        <i/>
        <u/>
        <sz val="10"/>
        <color rgb="FFFF0000"/>
        <rFont val="Verdana"/>
        <family val="2"/>
      </rPr>
      <t>(indsæt skærmprint/billede/indscanning af bilag, som endnu ikke er udlignet)</t>
    </r>
    <r>
      <rPr>
        <b/>
        <u/>
        <sz val="10"/>
        <color theme="1"/>
        <rFont val="Verdana"/>
        <family val="2"/>
      </rPr>
      <t>.</t>
    </r>
  </si>
  <si>
    <t>Mark Xxxxx Xxxxxx</t>
  </si>
  <si>
    <t>N.B. Brug gerne Excel, derved undgås sammentællingsfejl.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</si>
</sst>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Verdana"/>
      <family val="2"/>
    </font>
    <font>
      <b/>
      <sz val="10"/>
      <color theme="1"/>
      <name val="Verdana"/>
      <family val="2"/>
    </font>
    <font>
      <b/>
      <sz val="11"/>
      <color theme="1"/>
      <name val="Verdana"/>
      <family val="2"/>
    </font>
    <font>
      <b/>
      <sz val="12"/>
      <color theme="1"/>
      <name val="Verdana"/>
      <family val="2"/>
    </font>
    <font>
      <b/>
      <sz val="9"/>
      <color indexed="81"/>
      <name val="Tahoma"/>
      <family val="2"/>
    </font>
    <font>
      <b/>
      <i/>
      <sz val="12"/>
      <color theme="1"/>
      <name val="Verdana"/>
      <family val="2"/>
    </font>
    <font>
      <b/>
      <sz val="10"/>
      <color rgb="FFC00000"/>
      <name val="Verdana"/>
      <family val="2"/>
    </font>
    <font>
      <b/>
      <sz val="20"/>
      <color theme="1"/>
      <name val="Verdana"/>
      <family val="2"/>
    </font>
    <font>
      <b/>
      <sz val="10"/>
      <color rgb="FF000000"/>
      <name val="Verdana"/>
      <family val="2"/>
    </font>
    <font>
      <b/>
      <sz val="10"/>
      <color rgb="FF1F4E79"/>
      <name val="Verdana"/>
      <family val="2"/>
    </font>
    <font>
      <b/>
      <i/>
      <sz val="10"/>
      <color rgb="FF1F4E79"/>
      <name val="Verdana"/>
      <family val="2"/>
    </font>
    <font>
      <b/>
      <u/>
      <sz val="10"/>
      <color rgb="FF00B050"/>
      <name val="Verdana"/>
      <family val="2"/>
    </font>
    <font>
      <b/>
      <u/>
      <sz val="10"/>
      <color theme="1"/>
      <name val="Verdana"/>
      <family val="2"/>
    </font>
    <font>
      <i/>
      <sz val="10"/>
      <color theme="1"/>
      <name val="Verdana"/>
      <family val="2"/>
    </font>
    <font>
      <b/>
      <i/>
      <u/>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73">
    <xf numFmtId="0" fontId="0" fillId="0" borderId="0" xfId="0"/>
    <xf numFmtId="14" fontId="0" fillId="2" borderId="8" xfId="0" applyNumberFormat="1" applyFill="1" applyBorder="1" applyAlignment="1" applyProtection="1">
      <alignment horizontal="left"/>
      <protection locked="0"/>
    </xf>
    <xf numFmtId="14" fontId="0" fillId="0" borderId="0" xfId="0" applyNumberFormat="1" applyAlignment="1" applyProtection="1">
      <alignment horizontal="left"/>
      <protection locked="0"/>
    </xf>
    <xf numFmtId="49" fontId="0" fillId="0" borderId="0" xfId="0" applyNumberFormat="1" applyAlignment="1" applyProtection="1">
      <alignment wrapText="1"/>
      <protection locked="0"/>
    </xf>
    <xf numFmtId="4" fontId="0" fillId="0" borderId="0" xfId="0" applyNumberFormat="1" applyProtection="1">
      <protection locked="0"/>
    </xf>
    <xf numFmtId="14" fontId="0" fillId="0" borderId="0" xfId="0" applyNumberFormat="1" applyAlignment="1" applyProtection="1">
      <alignment horizontal="right"/>
      <protection locked="0"/>
    </xf>
    <xf numFmtId="0" fontId="0" fillId="0" borderId="0" xfId="0" applyProtection="1">
      <protection locked="0"/>
    </xf>
    <xf numFmtId="0" fontId="2" fillId="2" borderId="3" xfId="0" applyFont="1" applyFill="1" applyBorder="1" applyAlignment="1" applyProtection="1">
      <alignment vertical="center"/>
    </xf>
    <xf numFmtId="0" fontId="0" fillId="0" borderId="0" xfId="0" applyProtection="1"/>
    <xf numFmtId="0" fontId="2" fillId="2" borderId="6" xfId="0" applyFont="1" applyFill="1" applyBorder="1" applyAlignment="1" applyProtection="1">
      <alignment vertical="center"/>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1" fillId="2" borderId="7" xfId="0" applyFont="1" applyFill="1" applyBorder="1" applyProtection="1"/>
    <xf numFmtId="0" fontId="1" fillId="2" borderId="0" xfId="0" applyFont="1" applyFill="1" applyBorder="1" applyProtection="1"/>
    <xf numFmtId="0" fontId="0" fillId="2" borderId="7" xfId="0" applyFill="1" applyBorder="1" applyProtection="1"/>
    <xf numFmtId="0" fontId="0" fillId="2" borderId="0"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0" xfId="0" applyNumberFormat="1" applyFill="1" applyBorder="1" applyAlignment="1" applyProtection="1"/>
    <xf numFmtId="0" fontId="0" fillId="2" borderId="8" xfId="0" applyFill="1" applyBorder="1" applyProtection="1"/>
    <xf numFmtId="0" fontId="1" fillId="0" borderId="9" xfId="0" applyFont="1" applyBorder="1" applyAlignment="1" applyProtection="1">
      <alignment vertical="center" wrapText="1"/>
    </xf>
    <xf numFmtId="0" fontId="1" fillId="0" borderId="10" xfId="0" applyFont="1" applyBorder="1" applyAlignment="1" applyProtection="1">
      <alignment vertical="center"/>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1" fillId="3" borderId="4" xfId="0" applyFont="1" applyFill="1" applyBorder="1" applyProtection="1"/>
    <xf numFmtId="0" fontId="0" fillId="3" borderId="5" xfId="0" applyFill="1" applyBorder="1" applyProtection="1"/>
    <xf numFmtId="4" fontId="0" fillId="3" borderId="5" xfId="0" applyNumberFormat="1" applyFill="1" applyBorder="1" applyProtection="1"/>
    <xf numFmtId="49" fontId="0" fillId="2" borderId="8" xfId="0" applyNumberFormat="1" applyFill="1" applyBorder="1" applyAlignment="1" applyProtection="1">
      <alignment horizontal="left"/>
      <protection locked="0"/>
    </xf>
    <xf numFmtId="14" fontId="0" fillId="2" borderId="0" xfId="0" applyNumberFormat="1" applyFill="1" applyBorder="1" applyAlignment="1" applyProtection="1">
      <alignment horizontal="left"/>
      <protection locked="0"/>
    </xf>
    <xf numFmtId="0" fontId="1" fillId="2" borderId="7" xfId="0" applyFont="1" applyFill="1" applyBorder="1" applyAlignment="1" applyProtection="1">
      <alignment horizontal="center"/>
    </xf>
    <xf numFmtId="0" fontId="6" fillId="2" borderId="0" xfId="0" applyFont="1" applyFill="1" applyBorder="1" applyAlignment="1" applyProtection="1">
      <alignment horizontal="center"/>
    </xf>
    <xf numFmtId="0" fontId="1" fillId="2" borderId="7" xfId="0" applyFont="1" applyFill="1" applyBorder="1" applyAlignment="1" applyProtection="1">
      <alignment horizontal="center" vertical="top"/>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top"/>
    </xf>
    <xf numFmtId="0" fontId="1" fillId="2" borderId="0" xfId="0" applyFont="1" applyFill="1" applyBorder="1" applyAlignment="1" applyProtection="1">
      <alignment vertical="top"/>
    </xf>
    <xf numFmtId="14" fontId="0" fillId="0" borderId="0" xfId="0" applyNumberFormat="1" applyFont="1" applyAlignment="1" applyProtection="1">
      <alignment horizontal="left"/>
      <protection locked="0"/>
    </xf>
    <xf numFmtId="0" fontId="8" fillId="2" borderId="7" xfId="0" applyFont="1" applyFill="1" applyBorder="1"/>
    <xf numFmtId="0" fontId="9" fillId="2" borderId="7" xfId="0" applyFont="1" applyFill="1" applyBorder="1"/>
    <xf numFmtId="0" fontId="7" fillId="2" borderId="1" xfId="0" applyFont="1" applyFill="1" applyBorder="1" applyProtection="1"/>
    <xf numFmtId="0" fontId="8" fillId="2" borderId="7" xfId="0" applyFont="1" applyFill="1" applyBorder="1" applyProtection="1"/>
    <xf numFmtId="0" fontId="9" fillId="2" borderId="7" xfId="0" applyFont="1" applyFill="1" applyBorder="1" applyProtection="1"/>
    <xf numFmtId="0" fontId="6" fillId="2" borderId="7" xfId="0" applyFont="1" applyFill="1" applyBorder="1"/>
    <xf numFmtId="0" fontId="10" fillId="2" borderId="7" xfId="0" applyFont="1" applyFill="1" applyBorder="1"/>
    <xf numFmtId="0" fontId="11" fillId="2" borderId="7" xfId="0" applyFont="1" applyFill="1" applyBorder="1"/>
    <xf numFmtId="0" fontId="12" fillId="0" borderId="0" xfId="0" applyFont="1" applyProtection="1">
      <protection locked="0"/>
    </xf>
    <xf numFmtId="0" fontId="13" fillId="0" borderId="0" xfId="0" applyFont="1" applyProtection="1">
      <protection locked="0"/>
    </xf>
    <xf numFmtId="0" fontId="0" fillId="0" borderId="0" xfId="0" applyAlignment="1" applyProtection="1">
      <alignment horizontal="center"/>
      <protection locked="0"/>
    </xf>
    <xf numFmtId="4" fontId="0" fillId="0" borderId="12" xfId="0" applyNumberFormat="1" applyBorder="1" applyProtection="1">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0" xfId="0" applyFill="1" applyBorder="1" applyAlignment="1" applyProtection="1">
      <alignment horizontal="left"/>
      <protection locked="0"/>
    </xf>
    <xf numFmtId="0" fontId="0" fillId="2" borderId="8" xfId="0" applyFill="1" applyBorder="1" applyAlignment="1" applyProtection="1">
      <alignment horizontal="left"/>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49" fontId="0" fillId="2" borderId="0" xfId="0" applyNumberFormat="1" applyFill="1" applyBorder="1" applyAlignment="1" applyProtection="1">
      <alignment horizontal="left"/>
      <protection locked="0"/>
    </xf>
    <xf numFmtId="49" fontId="0" fillId="2" borderId="8" xfId="0" applyNumberFormat="1" applyFill="1" applyBorder="1" applyAlignment="1" applyProtection="1">
      <alignment horizontal="left" vertical="top" wrapText="1"/>
      <protection locked="0"/>
    </xf>
    <xf numFmtId="0" fontId="1" fillId="2" borderId="0" xfId="0" applyFont="1" applyFill="1" applyBorder="1" applyAlignment="1" applyProtection="1">
      <alignment vertical="top"/>
    </xf>
    <xf numFmtId="0" fontId="6" fillId="2" borderId="0" xfId="0" applyFont="1" applyFill="1" applyBorder="1" applyAlignment="1" applyProtection="1"/>
    <xf numFmtId="0" fontId="6" fillId="2" borderId="8" xfId="0" applyFont="1" applyFill="1" applyBorder="1" applyAlignment="1" applyProtection="1"/>
    <xf numFmtId="0" fontId="6" fillId="2" borderId="0" xfId="0" applyFont="1" applyFill="1" applyBorder="1" applyAlignment="1" applyProtection="1">
      <alignment wrapText="1"/>
    </xf>
    <xf numFmtId="0" fontId="6" fillId="2" borderId="8" xfId="0" applyFont="1" applyFill="1" applyBorder="1" applyAlignment="1" applyProtection="1">
      <alignment wrapText="1"/>
    </xf>
    <xf numFmtId="0" fontId="6" fillId="2" borderId="0" xfId="0" applyFont="1" applyFill="1" applyBorder="1" applyAlignment="1" applyProtection="1">
      <alignment vertical="top" wrapText="1"/>
    </xf>
    <xf numFmtId="0" fontId="6" fillId="2" borderId="8" xfId="0" applyFont="1" applyFill="1" applyBorder="1" applyAlignment="1" applyProtection="1">
      <alignment vertical="top" wrapText="1"/>
    </xf>
    <xf numFmtId="0" fontId="1" fillId="2" borderId="0" xfId="0" applyFont="1" applyFill="1" applyBorder="1" applyAlignment="1" applyProtection="1"/>
    <xf numFmtId="0" fontId="1" fillId="2" borderId="0" xfId="0" applyFont="1" applyFill="1" applyBorder="1" applyAlignment="1" applyProtection="1">
      <alignment wrapText="1"/>
    </xf>
  </cellXfs>
  <cellStyles count="1">
    <cellStyle name="Normal" xfId="0" builtinId="0"/>
  </cellStyles>
  <dxfs count="0"/>
  <tableStyles count="0" defaultTableStyle="TableStyleMedium2" defaultPivotStyle="PivotStyleLight16"/>
  <colors>
    <mruColors>
      <color rgb="FF055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2105025</xdr:colOff>
      <xdr:row>0</xdr:row>
      <xdr:rowOff>104775</xdr:rowOff>
    </xdr:from>
    <xdr:to>
      <xdr:col>4</xdr:col>
      <xdr:colOff>857250</xdr:colOff>
      <xdr:row>1</xdr:row>
      <xdr:rowOff>175438</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0" y="104775"/>
          <a:ext cx="1133475" cy="375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304800</xdr:colOff>
      <xdr:row>0</xdr:row>
      <xdr:rowOff>117278</xdr:rowOff>
    </xdr:from>
    <xdr:to>
      <xdr:col>14</xdr:col>
      <xdr:colOff>333375</xdr:colOff>
      <xdr:row>2</xdr:row>
      <xdr:rowOff>114300</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117278"/>
          <a:ext cx="1400175" cy="473272"/>
        </a:xfrm>
        <a:prstGeom prst="rect">
          <a:avLst/>
        </a:prstGeom>
      </xdr:spPr>
    </xdr:pic>
    <xdr:clientData/>
  </xdr:twoCellAnchor>
  <xdr:twoCellAnchor editAs="oneCell">
    <xdr:from>
      <xdr:col>0</xdr:col>
      <xdr:colOff>0</xdr:colOff>
      <xdr:row>18</xdr:row>
      <xdr:rowOff>1</xdr:rowOff>
    </xdr:from>
    <xdr:to>
      <xdr:col>9</xdr:col>
      <xdr:colOff>0</xdr:colOff>
      <xdr:row>39</xdr:row>
      <xdr:rowOff>149564</xdr:rowOff>
    </xdr:to>
    <xdr:pic>
      <xdr:nvPicPr>
        <xdr:cNvPr id="4" name="Billede 3"/>
        <xdr:cNvPicPr>
          <a:picLocks noChangeAspect="1"/>
        </xdr:cNvPicPr>
      </xdr:nvPicPr>
      <xdr:blipFill>
        <a:blip xmlns:r="http://schemas.openxmlformats.org/officeDocument/2006/relationships" r:embed="rId2"/>
        <a:stretch>
          <a:fillRect/>
        </a:stretch>
      </xdr:blipFill>
      <xdr:spPr>
        <a:xfrm>
          <a:off x="0" y="3076576"/>
          <a:ext cx="6172200" cy="3549988"/>
        </a:xfrm>
        <a:prstGeom prst="rect">
          <a:avLst/>
        </a:prstGeom>
      </xdr:spPr>
    </xdr:pic>
    <xdr:clientData/>
  </xdr:twoCellAnchor>
  <xdr:twoCellAnchor editAs="oneCell">
    <xdr:from>
      <xdr:col>0</xdr:col>
      <xdr:colOff>0</xdr:colOff>
      <xdr:row>61</xdr:row>
      <xdr:rowOff>1</xdr:rowOff>
    </xdr:from>
    <xdr:to>
      <xdr:col>4</xdr:col>
      <xdr:colOff>87403</xdr:colOff>
      <xdr:row>107</xdr:row>
      <xdr:rowOff>1</xdr:rowOff>
    </xdr:to>
    <xdr:pic>
      <xdr:nvPicPr>
        <xdr:cNvPr id="5" name="Billede 4"/>
        <xdr:cNvPicPr>
          <a:picLocks noChangeAspect="1"/>
        </xdr:cNvPicPr>
      </xdr:nvPicPr>
      <xdr:blipFill>
        <a:blip xmlns:r="http://schemas.openxmlformats.org/officeDocument/2006/relationships" r:embed="rId3"/>
        <a:stretch>
          <a:fillRect/>
        </a:stretch>
      </xdr:blipFill>
      <xdr:spPr>
        <a:xfrm>
          <a:off x="0" y="10039351"/>
          <a:ext cx="2830603" cy="7448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ysClr val="windowText" lastClr="000000"/>
          </a:solidFill>
        </a:ln>
      </a:spPr>
      <a:bodyPr vertOverflow="clip" horzOverflow="clip" wrap="square" rtlCol="0" anchor="t"/>
      <a:lstStyle>
        <a:defPPr>
          <a:defRPr sz="2000" b="1">
            <a:latin typeface="Verdana" panose="020B0604030504040204" pitchFamily="34" charset="0"/>
            <a:ea typeface="Verdana" panose="020B0604030504040204" pitchFamily="34"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4"/>
  <sheetViews>
    <sheetView tabSelected="1" zoomScaleNormal="100" workbookViewId="0">
      <selection sqref="A1:D2"/>
    </sheetView>
  </sheetViews>
  <sheetFormatPr defaultRowHeight="12.75" x14ac:dyDescent="0.2"/>
  <cols>
    <col min="1" max="1" width="13.875" style="2" customWidth="1"/>
    <col min="2" max="2" width="31.25" style="3" customWidth="1"/>
    <col min="3" max="3" width="20.25" style="4" customWidth="1"/>
    <col min="4" max="4" width="31.25" style="3" customWidth="1"/>
    <col min="5" max="5" width="13.875" style="5" customWidth="1"/>
    <col min="6" max="16384" width="9" style="6"/>
  </cols>
  <sheetData>
    <row r="1" spans="1:5" s="8" customFormat="1" ht="24" customHeight="1" x14ac:dyDescent="0.2">
      <c r="A1" s="58" t="s">
        <v>5</v>
      </c>
      <c r="B1" s="59"/>
      <c r="C1" s="59"/>
      <c r="D1" s="59"/>
      <c r="E1" s="7"/>
    </row>
    <row r="2" spans="1:5" s="8" customFormat="1" ht="24" customHeight="1" thickBot="1" x14ac:dyDescent="0.25">
      <c r="A2" s="60"/>
      <c r="B2" s="61"/>
      <c r="C2" s="61"/>
      <c r="D2" s="61"/>
      <c r="E2" s="9"/>
    </row>
    <row r="3" spans="1:5" s="8" customFormat="1" ht="15" customHeight="1" x14ac:dyDescent="0.2">
      <c r="A3" s="10"/>
      <c r="B3" s="11"/>
      <c r="C3" s="11"/>
      <c r="D3" s="11"/>
      <c r="E3" s="12"/>
    </row>
    <row r="4" spans="1:5" s="8" customFormat="1" ht="20.100000000000001" customHeight="1" x14ac:dyDescent="0.2">
      <c r="A4" s="13" t="s">
        <v>0</v>
      </c>
      <c r="B4" s="62" t="s">
        <v>81</v>
      </c>
      <c r="C4" s="62"/>
      <c r="D4" s="36" t="s">
        <v>1</v>
      </c>
      <c r="E4" s="63" t="s">
        <v>91</v>
      </c>
    </row>
    <row r="5" spans="1:5" s="8" customFormat="1" ht="20.100000000000001" customHeight="1" x14ac:dyDescent="0.2">
      <c r="A5" s="15"/>
      <c r="B5" s="16"/>
      <c r="C5" s="16"/>
      <c r="D5" s="16"/>
      <c r="E5" s="63"/>
    </row>
    <row r="6" spans="1:5" s="8" customFormat="1" ht="15" customHeight="1" x14ac:dyDescent="0.2">
      <c r="A6" s="15"/>
      <c r="B6" s="16"/>
      <c r="C6" s="16"/>
      <c r="D6" s="14" t="s">
        <v>2</v>
      </c>
      <c r="E6" s="29"/>
    </row>
    <row r="7" spans="1:5" s="8" customFormat="1" ht="15" customHeight="1" thickBot="1" x14ac:dyDescent="0.25">
      <c r="A7" s="17"/>
      <c r="B7" s="18"/>
      <c r="C7" s="18"/>
      <c r="D7" s="18"/>
      <c r="E7" s="19"/>
    </row>
    <row r="8" spans="1:5" s="8" customFormat="1" ht="15" customHeight="1" x14ac:dyDescent="0.2">
      <c r="A8" s="10"/>
      <c r="B8" s="11"/>
      <c r="C8" s="11"/>
      <c r="D8" s="11"/>
      <c r="E8" s="12"/>
    </row>
    <row r="9" spans="1:5" s="8" customFormat="1" ht="15" customHeight="1" x14ac:dyDescent="0.2">
      <c r="A9" s="13" t="s">
        <v>3</v>
      </c>
      <c r="B9" s="62" t="s">
        <v>83</v>
      </c>
      <c r="C9" s="62"/>
      <c r="D9" s="14" t="s">
        <v>4</v>
      </c>
      <c r="E9" s="1">
        <v>44926</v>
      </c>
    </row>
    <row r="10" spans="1:5" s="8" customFormat="1" ht="15" customHeight="1" thickBot="1" x14ac:dyDescent="0.25">
      <c r="A10" s="17"/>
      <c r="B10" s="18"/>
      <c r="C10" s="18"/>
      <c r="D10" s="18"/>
      <c r="E10" s="19"/>
    </row>
    <row r="11" spans="1:5" s="8" customFormat="1" ht="15" customHeight="1" x14ac:dyDescent="0.2">
      <c r="A11" s="10"/>
      <c r="B11" s="11"/>
      <c r="C11" s="11"/>
      <c r="D11" s="11"/>
      <c r="E11" s="12"/>
    </row>
    <row r="12" spans="1:5" s="8" customFormat="1" ht="15" customHeight="1" x14ac:dyDescent="0.2">
      <c r="A12" s="13" t="s">
        <v>6</v>
      </c>
      <c r="B12" s="30">
        <v>44930</v>
      </c>
      <c r="C12" s="14" t="s">
        <v>7</v>
      </c>
      <c r="D12" s="56" t="s">
        <v>100</v>
      </c>
      <c r="E12" s="57"/>
    </row>
    <row r="13" spans="1:5" s="8" customFormat="1" ht="7.5" customHeight="1" x14ac:dyDescent="0.2">
      <c r="A13" s="13"/>
      <c r="B13" s="20"/>
      <c r="C13" s="14"/>
      <c r="D13" s="16"/>
      <c r="E13" s="21"/>
    </row>
    <row r="14" spans="1:5" s="8" customFormat="1" ht="15" customHeight="1" x14ac:dyDescent="0.2">
      <c r="A14" s="13" t="s">
        <v>16</v>
      </c>
      <c r="B14" s="30"/>
      <c r="C14" s="14" t="s">
        <v>8</v>
      </c>
      <c r="D14" s="56"/>
      <c r="E14" s="57"/>
    </row>
    <row r="15" spans="1:5" s="8" customFormat="1" ht="15" customHeight="1" thickBot="1" x14ac:dyDescent="0.25">
      <c r="A15" s="17"/>
      <c r="B15" s="18"/>
      <c r="C15" s="18"/>
      <c r="D15" s="18"/>
      <c r="E15" s="19"/>
    </row>
    <row r="16" spans="1:5" s="8" customFormat="1" ht="12.75" customHeight="1" x14ac:dyDescent="0.2">
      <c r="A16" s="50" t="s">
        <v>9</v>
      </c>
      <c r="B16" s="51"/>
      <c r="C16" s="51"/>
      <c r="D16" s="51"/>
      <c r="E16" s="52"/>
    </row>
    <row r="17" spans="1:5" s="8" customFormat="1" ht="13.5" customHeight="1" thickBot="1" x14ac:dyDescent="0.25">
      <c r="A17" s="53"/>
      <c r="B17" s="54"/>
      <c r="C17" s="54"/>
      <c r="D17" s="54"/>
      <c r="E17" s="55"/>
    </row>
    <row r="18" spans="1:5" s="8" customFormat="1" ht="30.6" customHeight="1" thickBot="1" x14ac:dyDescent="0.25">
      <c r="A18" s="22" t="s">
        <v>10</v>
      </c>
      <c r="B18" s="23" t="s">
        <v>11</v>
      </c>
      <c r="C18" s="24" t="s">
        <v>12</v>
      </c>
      <c r="D18" s="24" t="s">
        <v>13</v>
      </c>
      <c r="E18" s="25" t="s">
        <v>14</v>
      </c>
    </row>
    <row r="19" spans="1:5" s="8" customFormat="1" x14ac:dyDescent="0.2">
      <c r="A19" s="10"/>
      <c r="B19" s="11"/>
      <c r="C19" s="11"/>
      <c r="D19" s="11"/>
      <c r="E19" s="12"/>
    </row>
    <row r="20" spans="1:5" s="8" customFormat="1" ht="13.5" thickBot="1" x14ac:dyDescent="0.25">
      <c r="A20" s="26" t="s">
        <v>15</v>
      </c>
      <c r="B20" s="27"/>
      <c r="C20" s="28">
        <f>SUM(C21:C1048576)</f>
        <v>15000</v>
      </c>
      <c r="D20" s="18"/>
      <c r="E20" s="19"/>
    </row>
    <row r="22" spans="1:5" x14ac:dyDescent="0.2">
      <c r="A22" s="37">
        <v>44926</v>
      </c>
      <c r="B22" s="3" t="s">
        <v>82</v>
      </c>
      <c r="C22" s="4">
        <v>14024.5</v>
      </c>
    </row>
    <row r="23" spans="1:5" x14ac:dyDescent="0.2">
      <c r="A23" s="2">
        <v>44926</v>
      </c>
      <c r="B23" s="3" t="s">
        <v>84</v>
      </c>
      <c r="C23" s="4">
        <v>908.5</v>
      </c>
    </row>
    <row r="24" spans="1:5" ht="25.5" x14ac:dyDescent="0.2">
      <c r="A24" s="2">
        <v>44915</v>
      </c>
      <c r="B24" s="3" t="s">
        <v>85</v>
      </c>
      <c r="C24" s="4">
        <v>67</v>
      </c>
    </row>
  </sheetData>
  <sheetProtection algorithmName="SHA-512" hashValue="mUG+XJm/TISMM/oMbpefIGcy2F0dKA6Dxk6yKpYxmC8SNX4NHFr+o/sFpw8FdntlnIriFkE4sR6maXu50l8LzA==" saltValue="uuKFm/SDDA6/HYV0zi2DHg==" spinCount="100000" sheet="1" scenarios="1" formatCells="0" formatColumns="0" formatRows="0" insertRows="0" insertHyperlinks="0" deleteRows="0"/>
  <mergeCells count="7">
    <mergeCell ref="A16:E17"/>
    <mergeCell ref="D14:E14"/>
    <mergeCell ref="D12:E12"/>
    <mergeCell ref="A1:D2"/>
    <mergeCell ref="B4:C4"/>
    <mergeCell ref="E4:E5"/>
    <mergeCell ref="B9:C9"/>
  </mergeCells>
  <pageMargins left="0.7" right="0.7" top="0.75" bottom="0.75" header="0.3" footer="0.3"/>
  <pageSetup paperSize="9" scale="7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zoomScaleNormal="100" workbookViewId="0"/>
  </sheetViews>
  <sheetFormatPr defaultRowHeight="12.75" x14ac:dyDescent="0.2"/>
  <cols>
    <col min="1" max="16384" width="9" style="6"/>
  </cols>
  <sheetData>
    <row r="1" spans="1:15" customFormat="1" ht="24.75" x14ac:dyDescent="0.3">
      <c r="A1" s="40" t="s">
        <v>39</v>
      </c>
      <c r="B1" s="11"/>
      <c r="C1" s="11"/>
      <c r="D1" s="11"/>
      <c r="E1" s="11"/>
      <c r="F1" s="11"/>
      <c r="G1" s="11"/>
      <c r="H1" s="11"/>
      <c r="I1" s="11"/>
      <c r="J1" s="11"/>
      <c r="K1" s="11"/>
      <c r="L1" s="11"/>
      <c r="M1" s="11"/>
      <c r="N1" s="11"/>
      <c r="O1" s="12"/>
    </row>
    <row r="2" spans="1:15" customFormat="1" x14ac:dyDescent="0.2">
      <c r="A2" s="15"/>
      <c r="B2" s="16"/>
      <c r="C2" s="16"/>
      <c r="D2" s="16"/>
      <c r="E2" s="16"/>
      <c r="F2" s="16"/>
      <c r="G2" s="16"/>
      <c r="H2" s="16"/>
      <c r="I2" s="16"/>
      <c r="J2" s="16"/>
      <c r="K2" s="16"/>
      <c r="L2" s="16"/>
      <c r="M2" s="16"/>
      <c r="N2" s="16"/>
      <c r="O2" s="21"/>
    </row>
    <row r="3" spans="1:15" customFormat="1" x14ac:dyDescent="0.2">
      <c r="A3" s="15"/>
      <c r="B3" s="16"/>
      <c r="C3" s="16"/>
      <c r="D3" s="16"/>
      <c r="E3" s="16"/>
      <c r="F3" s="16"/>
      <c r="G3" s="16"/>
      <c r="H3" s="16"/>
      <c r="I3" s="16"/>
      <c r="J3" s="16"/>
      <c r="K3" s="16"/>
      <c r="L3" s="16"/>
      <c r="M3" s="16"/>
      <c r="N3" s="16"/>
      <c r="O3" s="21"/>
    </row>
    <row r="4" spans="1:15" customFormat="1" x14ac:dyDescent="0.2">
      <c r="A4" s="41" t="s">
        <v>40</v>
      </c>
      <c r="B4" s="16"/>
      <c r="C4" s="16"/>
      <c r="D4" s="16"/>
      <c r="E4" s="16"/>
      <c r="F4" s="16"/>
      <c r="G4" s="16"/>
      <c r="H4" s="16"/>
      <c r="I4" s="16"/>
      <c r="J4" s="16"/>
      <c r="K4" s="16"/>
      <c r="L4" s="16"/>
      <c r="M4" s="16"/>
      <c r="N4" s="16"/>
      <c r="O4" s="21"/>
    </row>
    <row r="5" spans="1:15" customFormat="1" x14ac:dyDescent="0.2">
      <c r="A5" s="41" t="s">
        <v>41</v>
      </c>
      <c r="B5" s="16"/>
      <c r="C5" s="16"/>
      <c r="D5" s="16"/>
      <c r="E5" s="16"/>
      <c r="F5" s="16"/>
      <c r="G5" s="16"/>
      <c r="H5" s="16"/>
      <c r="I5" s="16"/>
      <c r="J5" s="16"/>
      <c r="K5" s="16"/>
      <c r="L5" s="16"/>
      <c r="M5" s="16"/>
      <c r="N5" s="16"/>
      <c r="O5" s="21"/>
    </row>
    <row r="6" spans="1:15" customFormat="1" x14ac:dyDescent="0.2">
      <c r="A6" s="41" t="s">
        <v>42</v>
      </c>
      <c r="B6" s="16"/>
      <c r="C6" s="16"/>
      <c r="D6" s="16"/>
      <c r="E6" s="16"/>
      <c r="F6" s="16"/>
      <c r="G6" s="16"/>
      <c r="H6" s="16"/>
      <c r="I6" s="16"/>
      <c r="J6" s="16"/>
      <c r="K6" s="16"/>
      <c r="L6" s="16"/>
      <c r="M6" s="16"/>
      <c r="N6" s="16"/>
      <c r="O6" s="21"/>
    </row>
    <row r="7" spans="1:15" customFormat="1" x14ac:dyDescent="0.2">
      <c r="A7" s="15"/>
      <c r="B7" s="16"/>
      <c r="C7" s="16"/>
      <c r="D7" s="16"/>
      <c r="E7" s="16"/>
      <c r="F7" s="16"/>
      <c r="G7" s="16"/>
      <c r="H7" s="16"/>
      <c r="I7" s="16"/>
      <c r="J7" s="16"/>
      <c r="K7" s="16"/>
      <c r="L7" s="16"/>
      <c r="M7" s="16"/>
      <c r="N7" s="16"/>
      <c r="O7" s="21"/>
    </row>
    <row r="8" spans="1:15" customFormat="1" x14ac:dyDescent="0.2">
      <c r="A8" s="41" t="s">
        <v>43</v>
      </c>
      <c r="B8" s="16"/>
      <c r="C8" s="16"/>
      <c r="D8" s="16"/>
      <c r="E8" s="16"/>
      <c r="F8" s="16"/>
      <c r="G8" s="16"/>
      <c r="H8" s="16"/>
      <c r="I8" s="16"/>
      <c r="J8" s="16"/>
      <c r="K8" s="16"/>
      <c r="L8" s="16"/>
      <c r="M8" s="16"/>
      <c r="N8" s="16"/>
      <c r="O8" s="21"/>
    </row>
    <row r="9" spans="1:15" customFormat="1" x14ac:dyDescent="0.2">
      <c r="A9" s="41" t="s">
        <v>44</v>
      </c>
      <c r="B9" s="16"/>
      <c r="C9" s="16"/>
      <c r="D9" s="16"/>
      <c r="E9" s="16"/>
      <c r="F9" s="16"/>
      <c r="G9" s="16"/>
      <c r="H9" s="16"/>
      <c r="I9" s="16"/>
      <c r="J9" s="16"/>
      <c r="K9" s="16"/>
      <c r="L9" s="16"/>
      <c r="M9" s="16"/>
      <c r="N9" s="16"/>
      <c r="O9" s="21"/>
    </row>
    <row r="10" spans="1:15" customFormat="1" x14ac:dyDescent="0.2">
      <c r="A10" s="41" t="s">
        <v>45</v>
      </c>
      <c r="B10" s="16"/>
      <c r="C10" s="16"/>
      <c r="D10" s="16"/>
      <c r="E10" s="16"/>
      <c r="F10" s="16"/>
      <c r="G10" s="16"/>
      <c r="H10" s="16"/>
      <c r="I10" s="16"/>
      <c r="J10" s="16"/>
      <c r="K10" s="16"/>
      <c r="L10" s="16"/>
      <c r="M10" s="16"/>
      <c r="N10" s="16"/>
      <c r="O10" s="21"/>
    </row>
    <row r="11" spans="1:15" customFormat="1" x14ac:dyDescent="0.2">
      <c r="A11" s="41" t="s">
        <v>46</v>
      </c>
      <c r="B11" s="16"/>
      <c r="C11" s="16"/>
      <c r="D11" s="16"/>
      <c r="E11" s="16"/>
      <c r="F11" s="16"/>
      <c r="G11" s="16"/>
      <c r="H11" s="16"/>
      <c r="I11" s="16"/>
      <c r="J11" s="16"/>
      <c r="K11" s="16"/>
      <c r="L11" s="16"/>
      <c r="M11" s="16"/>
      <c r="N11" s="16"/>
      <c r="O11" s="21"/>
    </row>
    <row r="12" spans="1:15" customFormat="1" x14ac:dyDescent="0.2">
      <c r="A12" s="15"/>
      <c r="B12" s="16"/>
      <c r="C12" s="16"/>
      <c r="D12" s="16"/>
      <c r="E12" s="16"/>
      <c r="F12" s="16"/>
      <c r="G12" s="16"/>
      <c r="H12" s="16"/>
      <c r="I12" s="16"/>
      <c r="J12" s="16"/>
      <c r="K12" s="16"/>
      <c r="L12" s="16"/>
      <c r="M12" s="16"/>
      <c r="N12" s="16"/>
      <c r="O12" s="21"/>
    </row>
    <row r="13" spans="1:15" customFormat="1" x14ac:dyDescent="0.2">
      <c r="A13" s="42" t="s">
        <v>47</v>
      </c>
      <c r="B13" s="16"/>
      <c r="C13" s="16"/>
      <c r="D13" s="16"/>
      <c r="E13" s="16"/>
      <c r="F13" s="16"/>
      <c r="G13" s="16"/>
      <c r="H13" s="16"/>
      <c r="I13" s="16"/>
      <c r="J13" s="16"/>
      <c r="K13" s="16"/>
      <c r="L13" s="16"/>
      <c r="M13" s="16"/>
      <c r="N13" s="16"/>
      <c r="O13" s="21"/>
    </row>
    <row r="14" spans="1:15" customFormat="1" x14ac:dyDescent="0.2">
      <c r="A14" s="42" t="s">
        <v>48</v>
      </c>
      <c r="B14" s="16"/>
      <c r="C14" s="16"/>
      <c r="D14" s="16"/>
      <c r="E14" s="16"/>
      <c r="F14" s="16"/>
      <c r="G14" s="16"/>
      <c r="H14" s="16"/>
      <c r="I14" s="16"/>
      <c r="J14" s="16"/>
      <c r="K14" s="16"/>
      <c r="L14" s="16"/>
      <c r="M14" s="16"/>
      <c r="N14" s="16"/>
      <c r="O14" s="21"/>
    </row>
    <row r="15" spans="1:15" customFormat="1" ht="13.5" thickBot="1" x14ac:dyDescent="0.25">
      <c r="A15" s="17"/>
      <c r="B15" s="18"/>
      <c r="C15" s="18"/>
      <c r="D15" s="18"/>
      <c r="E15" s="18"/>
      <c r="F15" s="18"/>
      <c r="G15" s="18"/>
      <c r="H15" s="18"/>
      <c r="I15" s="18"/>
      <c r="J15" s="18"/>
      <c r="K15" s="18"/>
      <c r="L15" s="18"/>
      <c r="M15" s="18"/>
      <c r="N15" s="18"/>
      <c r="O15" s="19"/>
    </row>
    <row r="16" spans="1:15" customFormat="1" x14ac:dyDescent="0.2"/>
    <row r="17" spans="1:1" x14ac:dyDescent="0.2">
      <c r="A17" s="46" t="s">
        <v>97</v>
      </c>
    </row>
    <row r="43" spans="1:5" x14ac:dyDescent="0.2">
      <c r="A43" s="46" t="s">
        <v>98</v>
      </c>
    </row>
    <row r="44" spans="1:5" x14ac:dyDescent="0.2">
      <c r="A44" s="47" t="s">
        <v>101</v>
      </c>
    </row>
    <row r="46" spans="1:5" x14ac:dyDescent="0.2">
      <c r="A46" s="6">
        <v>1000</v>
      </c>
      <c r="B46" s="48" t="s">
        <v>86</v>
      </c>
      <c r="C46" s="48">
        <v>0</v>
      </c>
      <c r="E46" s="4">
        <f>A46*C46</f>
        <v>0</v>
      </c>
    </row>
    <row r="47" spans="1:5" x14ac:dyDescent="0.2">
      <c r="A47" s="6">
        <v>500</v>
      </c>
      <c r="B47" s="48" t="s">
        <v>86</v>
      </c>
      <c r="C47" s="48">
        <v>1</v>
      </c>
      <c r="E47" s="4">
        <f t="shared" ref="E47:E56" si="0">A47*C47</f>
        <v>500</v>
      </c>
    </row>
    <row r="48" spans="1:5" x14ac:dyDescent="0.2">
      <c r="A48" s="6">
        <v>200</v>
      </c>
      <c r="B48" s="48" t="s">
        <v>86</v>
      </c>
      <c r="C48" s="48">
        <v>0</v>
      </c>
      <c r="E48" s="4">
        <f t="shared" si="0"/>
        <v>0</v>
      </c>
    </row>
    <row r="49" spans="1:5" x14ac:dyDescent="0.2">
      <c r="A49" s="6">
        <v>100</v>
      </c>
      <c r="B49" s="48" t="s">
        <v>86</v>
      </c>
      <c r="C49" s="48">
        <v>0</v>
      </c>
      <c r="E49" s="4">
        <f t="shared" si="0"/>
        <v>0</v>
      </c>
    </row>
    <row r="50" spans="1:5" x14ac:dyDescent="0.2">
      <c r="A50" s="6">
        <v>50</v>
      </c>
      <c r="B50" s="48" t="s">
        <v>86</v>
      </c>
      <c r="C50" s="48">
        <v>1</v>
      </c>
      <c r="E50" s="4">
        <f t="shared" si="0"/>
        <v>50</v>
      </c>
    </row>
    <row r="51" spans="1:5" x14ac:dyDescent="0.2">
      <c r="A51" s="6">
        <v>20</v>
      </c>
      <c r="B51" s="48" t="s">
        <v>86</v>
      </c>
      <c r="C51" s="48">
        <v>14</v>
      </c>
      <c r="E51" s="4">
        <f t="shared" si="0"/>
        <v>280</v>
      </c>
    </row>
    <row r="52" spans="1:5" x14ac:dyDescent="0.2">
      <c r="A52" s="6">
        <v>10</v>
      </c>
      <c r="B52" s="48" t="s">
        <v>86</v>
      </c>
      <c r="C52" s="48">
        <v>0</v>
      </c>
      <c r="E52" s="4">
        <f t="shared" si="0"/>
        <v>0</v>
      </c>
    </row>
    <row r="53" spans="1:5" x14ac:dyDescent="0.2">
      <c r="A53" s="6">
        <v>5</v>
      </c>
      <c r="B53" s="48" t="s">
        <v>86</v>
      </c>
      <c r="C53" s="48">
        <v>2</v>
      </c>
      <c r="E53" s="4">
        <f t="shared" si="0"/>
        <v>10</v>
      </c>
    </row>
    <row r="54" spans="1:5" x14ac:dyDescent="0.2">
      <c r="A54" s="6">
        <v>2</v>
      </c>
      <c r="B54" s="48" t="s">
        <v>86</v>
      </c>
      <c r="C54" s="48">
        <v>17</v>
      </c>
      <c r="E54" s="4">
        <f t="shared" si="0"/>
        <v>34</v>
      </c>
    </row>
    <row r="55" spans="1:5" x14ac:dyDescent="0.2">
      <c r="A55" s="6">
        <v>1</v>
      </c>
      <c r="B55" s="48" t="s">
        <v>86</v>
      </c>
      <c r="C55" s="48">
        <v>27</v>
      </c>
      <c r="E55" s="4">
        <f t="shared" si="0"/>
        <v>27</v>
      </c>
    </row>
    <row r="56" spans="1:5" x14ac:dyDescent="0.2">
      <c r="A56" s="6">
        <v>0.5</v>
      </c>
      <c r="B56" s="48" t="s">
        <v>86</v>
      </c>
      <c r="C56" s="48">
        <v>15</v>
      </c>
      <c r="E56" s="49">
        <f t="shared" si="0"/>
        <v>7.5</v>
      </c>
    </row>
    <row r="57" spans="1:5" x14ac:dyDescent="0.2">
      <c r="E57" s="4">
        <f>SUM(E46:E56)</f>
        <v>908.5</v>
      </c>
    </row>
    <row r="60" spans="1:5" x14ac:dyDescent="0.2">
      <c r="A60" s="46" t="s">
        <v>99</v>
      </c>
    </row>
  </sheetData>
  <sheetProtection algorithmName="SHA-512" hashValue="S7GoAixUvc+wVxlLqi3+M151JnLkbNnI1YfV4B0KQG6HWwWwi9hoVj84zVWqEsS9D4nZ3yRZD71fRW/m8smZAw==" saltValue="twkissuM68Q2iijsOjfAog==" spinCount="100000" sheet="1" scenarios="1" formatCells="0" formatColumns="0" formatRows="0" insertRows="0" insertHyperlinks="0" deleteRows="0"/>
  <pageMargins left="0.7" right="0.7"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zoomScaleNormal="100" workbookViewId="0"/>
  </sheetViews>
  <sheetFormatPr defaultRowHeight="12.75" x14ac:dyDescent="0.2"/>
  <cols>
    <col min="1" max="16384" width="9" style="6"/>
  </cols>
  <sheetData>
    <row r="1" spans="1:21" s="8" customFormat="1" ht="24.75" x14ac:dyDescent="0.3">
      <c r="A1" s="40" t="s">
        <v>49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50</v>
      </c>
      <c r="B4" s="16"/>
      <c r="C4" s="16"/>
      <c r="D4" s="16"/>
      <c r="E4" s="16"/>
      <c r="F4" s="16"/>
      <c r="G4" s="16"/>
      <c r="H4" s="16"/>
      <c r="I4" s="16"/>
      <c r="J4" s="16"/>
      <c r="K4" s="16"/>
      <c r="L4" s="16"/>
      <c r="M4" s="16"/>
      <c r="N4" s="16"/>
      <c r="O4" s="16"/>
      <c r="P4" s="16"/>
      <c r="Q4" s="16"/>
      <c r="R4" s="16"/>
      <c r="S4" s="16"/>
      <c r="T4" s="16"/>
      <c r="U4" s="21"/>
    </row>
    <row r="5" spans="1:21" s="8" customFormat="1" x14ac:dyDescent="0.2">
      <c r="A5" s="15"/>
      <c r="B5" s="16"/>
      <c r="C5" s="16"/>
      <c r="D5" s="16"/>
      <c r="E5" s="16"/>
      <c r="F5" s="16"/>
      <c r="G5" s="16"/>
      <c r="H5" s="16"/>
      <c r="I5" s="16"/>
      <c r="J5" s="16"/>
      <c r="K5" s="16"/>
      <c r="L5" s="16"/>
      <c r="M5" s="16"/>
      <c r="N5" s="16"/>
      <c r="O5" s="16"/>
      <c r="P5" s="16"/>
      <c r="Q5" s="16"/>
      <c r="R5" s="16"/>
      <c r="S5" s="16"/>
      <c r="T5" s="16"/>
      <c r="U5" s="21"/>
    </row>
    <row r="6" spans="1:21" s="8" customFormat="1" x14ac:dyDescent="0.2">
      <c r="A6" s="43" t="s">
        <v>51</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52</v>
      </c>
      <c r="B8" s="16"/>
      <c r="C8" s="16"/>
      <c r="D8" s="16"/>
      <c r="E8" s="16"/>
      <c r="F8" s="16"/>
      <c r="G8" s="16"/>
      <c r="H8" s="16"/>
      <c r="I8" s="16"/>
      <c r="J8" s="16"/>
      <c r="K8" s="16"/>
      <c r="L8" s="16"/>
      <c r="M8" s="16"/>
      <c r="N8" s="16"/>
      <c r="O8" s="16"/>
      <c r="P8" s="16"/>
      <c r="Q8" s="16"/>
      <c r="R8" s="16"/>
      <c r="S8" s="16"/>
      <c r="T8" s="16"/>
      <c r="U8" s="21"/>
    </row>
    <row r="9" spans="1:21" s="8" customFormat="1" x14ac:dyDescent="0.2">
      <c r="A9" s="38" t="s">
        <v>53</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54</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55</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56</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8" t="s">
        <v>57</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8" t="s">
        <v>58</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39" t="s">
        <v>59</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39" t="s">
        <v>60</v>
      </c>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39" t="s">
        <v>63</v>
      </c>
      <c r="B21" s="16"/>
      <c r="C21" s="16"/>
      <c r="D21" s="16"/>
      <c r="E21" s="16"/>
      <c r="F21" s="16"/>
      <c r="G21" s="16"/>
      <c r="H21" s="16"/>
      <c r="I21" s="16"/>
      <c r="J21" s="16"/>
      <c r="K21" s="16"/>
      <c r="L21" s="16"/>
      <c r="M21" s="16"/>
      <c r="N21" s="16"/>
      <c r="O21" s="16"/>
      <c r="P21" s="16"/>
      <c r="Q21" s="16"/>
      <c r="R21" s="16"/>
      <c r="S21" s="16"/>
      <c r="T21" s="16"/>
      <c r="U21" s="21"/>
    </row>
    <row r="22" spans="1:21" s="8" customFormat="1" x14ac:dyDescent="0.2">
      <c r="A22" s="42" t="s">
        <v>64</v>
      </c>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9" t="s">
        <v>61</v>
      </c>
      <c r="B23" s="16"/>
      <c r="C23" s="16"/>
      <c r="D23" s="16"/>
      <c r="E23" s="16"/>
      <c r="F23" s="16"/>
      <c r="G23" s="16"/>
      <c r="H23" s="16"/>
      <c r="I23" s="16"/>
      <c r="J23" s="16"/>
      <c r="K23" s="16"/>
      <c r="L23" s="16"/>
      <c r="M23" s="16"/>
      <c r="N23" s="16"/>
      <c r="O23" s="16"/>
      <c r="P23" s="16"/>
      <c r="Q23" s="16"/>
      <c r="R23" s="16"/>
      <c r="S23" s="16"/>
      <c r="T23" s="16"/>
      <c r="U23" s="21"/>
    </row>
    <row r="24" spans="1:21" s="8" customFormat="1" x14ac:dyDescent="0.2">
      <c r="A24" s="39" t="s">
        <v>65</v>
      </c>
      <c r="B24" s="16"/>
      <c r="C24" s="16"/>
      <c r="D24" s="16"/>
      <c r="E24" s="16"/>
      <c r="F24" s="16"/>
      <c r="G24" s="16"/>
      <c r="H24" s="16"/>
      <c r="I24" s="16"/>
      <c r="J24" s="16"/>
      <c r="K24" s="16"/>
      <c r="L24" s="16"/>
      <c r="M24" s="16"/>
      <c r="N24" s="16"/>
      <c r="O24" s="16"/>
      <c r="P24" s="16"/>
      <c r="Q24" s="16"/>
      <c r="R24" s="16"/>
      <c r="S24" s="16"/>
      <c r="T24" s="16"/>
      <c r="U24" s="21"/>
    </row>
    <row r="25" spans="1:21" s="8" customFormat="1" x14ac:dyDescent="0.2">
      <c r="A25" s="42" t="s">
        <v>66</v>
      </c>
      <c r="B25" s="16"/>
      <c r="C25" s="16"/>
      <c r="D25" s="16"/>
      <c r="E25" s="16"/>
      <c r="F25" s="16"/>
      <c r="G25" s="16"/>
      <c r="H25" s="16"/>
      <c r="I25" s="16"/>
      <c r="J25" s="16"/>
      <c r="K25" s="16"/>
      <c r="L25" s="16"/>
      <c r="M25" s="16"/>
      <c r="N25" s="16"/>
      <c r="O25" s="16"/>
      <c r="P25" s="16"/>
      <c r="Q25" s="16"/>
      <c r="R25" s="16"/>
      <c r="S25" s="16"/>
      <c r="T25" s="16"/>
      <c r="U25" s="21"/>
    </row>
    <row r="26" spans="1:21" s="8" customFormat="1" x14ac:dyDescent="0.2">
      <c r="A26" s="39" t="s">
        <v>67</v>
      </c>
      <c r="B26" s="16"/>
      <c r="C26" s="16"/>
      <c r="D26" s="16"/>
      <c r="E26" s="16"/>
      <c r="F26" s="16"/>
      <c r="G26" s="16"/>
      <c r="H26" s="16"/>
      <c r="I26" s="16"/>
      <c r="J26" s="16"/>
      <c r="K26" s="16"/>
      <c r="L26" s="16"/>
      <c r="M26" s="16"/>
      <c r="N26" s="16"/>
      <c r="O26" s="16"/>
      <c r="P26" s="16"/>
      <c r="Q26" s="16"/>
      <c r="R26" s="16"/>
      <c r="S26" s="16"/>
      <c r="T26" s="16"/>
      <c r="U26" s="21"/>
    </row>
    <row r="27" spans="1:21" s="8" customFormat="1" x14ac:dyDescent="0.2">
      <c r="A27" s="42" t="s">
        <v>68</v>
      </c>
      <c r="B27" s="16"/>
      <c r="C27" s="16"/>
      <c r="D27" s="16"/>
      <c r="E27" s="16"/>
      <c r="F27" s="16"/>
      <c r="G27" s="16"/>
      <c r="H27" s="16"/>
      <c r="I27" s="16"/>
      <c r="J27" s="16"/>
      <c r="K27" s="16"/>
      <c r="L27" s="16"/>
      <c r="M27" s="16"/>
      <c r="N27" s="16"/>
      <c r="O27" s="16"/>
      <c r="P27" s="16"/>
      <c r="Q27" s="16"/>
      <c r="R27" s="16"/>
      <c r="S27" s="16"/>
      <c r="T27" s="16"/>
      <c r="U27" s="21"/>
    </row>
    <row r="28" spans="1:21" s="8" customFormat="1" x14ac:dyDescent="0.2">
      <c r="A28" s="39" t="s">
        <v>62</v>
      </c>
      <c r="B28" s="16"/>
      <c r="C28" s="16"/>
      <c r="D28" s="16"/>
      <c r="E28" s="16"/>
      <c r="F28" s="16"/>
      <c r="G28" s="16"/>
      <c r="H28" s="16"/>
      <c r="I28" s="16"/>
      <c r="J28" s="16"/>
      <c r="K28" s="16"/>
      <c r="L28" s="16"/>
      <c r="M28" s="16"/>
      <c r="N28" s="16"/>
      <c r="O28" s="16"/>
      <c r="P28" s="16"/>
      <c r="Q28" s="16"/>
      <c r="R28" s="16"/>
      <c r="S28" s="16"/>
      <c r="T28" s="16"/>
      <c r="U28" s="21"/>
    </row>
    <row r="29" spans="1:21" s="8" customFormat="1" ht="13.5" thickBot="1" x14ac:dyDescent="0.25">
      <c r="A29" s="17"/>
      <c r="B29" s="18"/>
      <c r="C29" s="18"/>
      <c r="D29" s="18"/>
      <c r="E29" s="18"/>
      <c r="F29" s="18"/>
      <c r="G29" s="18"/>
      <c r="H29" s="18"/>
      <c r="I29" s="18"/>
      <c r="J29" s="18"/>
      <c r="K29" s="18"/>
      <c r="L29" s="18"/>
      <c r="M29" s="18"/>
      <c r="N29" s="18"/>
      <c r="O29" s="18"/>
      <c r="P29" s="18"/>
      <c r="Q29" s="18"/>
      <c r="R29" s="18"/>
      <c r="S29" s="18"/>
      <c r="T29" s="18"/>
      <c r="U29" s="19"/>
    </row>
    <row r="30" spans="1:21" s="8" customFormat="1" x14ac:dyDescent="0.2"/>
    <row r="31" spans="1:21" x14ac:dyDescent="0.2">
      <c r="A31" s="6" t="s">
        <v>87</v>
      </c>
    </row>
    <row r="34" spans="1:1" x14ac:dyDescent="0.2">
      <c r="A34" s="6" t="s">
        <v>88</v>
      </c>
    </row>
    <row r="37" spans="1:1" x14ac:dyDescent="0.2">
      <c r="A37" s="6" t="s">
        <v>89</v>
      </c>
    </row>
    <row r="38" spans="1:1" x14ac:dyDescent="0.2">
      <c r="A38" s="6" t="s">
        <v>90</v>
      </c>
    </row>
    <row r="39" spans="1:1" x14ac:dyDescent="0.2">
      <c r="A39" s="6" t="s">
        <v>92</v>
      </c>
    </row>
    <row r="42" spans="1:1" x14ac:dyDescent="0.2">
      <c r="A42" s="6" t="s">
        <v>93</v>
      </c>
    </row>
    <row r="43" spans="1:1" x14ac:dyDescent="0.2">
      <c r="A43" s="6" t="s">
        <v>94</v>
      </c>
    </row>
    <row r="46" spans="1:1" x14ac:dyDescent="0.2">
      <c r="A46" s="6" t="s">
        <v>95</v>
      </c>
    </row>
    <row r="47" spans="1:1" x14ac:dyDescent="0.2">
      <c r="A47" s="6" t="s">
        <v>96</v>
      </c>
    </row>
  </sheetData>
  <sheetProtection algorithmName="SHA-512" hashValue="sArHYllwdoqSTJFu0+nDTlSOEF9JkxbsJ+BYWT2X/4xGl8+dDDBAN+OX69kpYETXcf9dS6hm7GSt4yff8Q7jRg==" saltValue="9YhApkGmyK3V38xJfUJgTA==" spinCount="100000" sheet="1" scenarios="1" formatCells="0" formatColumns="0" formatRows="0" insertRows="0" insertHyperlinks="0" deleteRows="0"/>
  <pageMargins left="0.7" right="0.7" top="0.75" bottom="0.75" header="0.3" footer="0.3"/>
  <pageSetup paperSize="9" scale="40"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6"/>
  <sheetViews>
    <sheetView zoomScaleNormal="100" workbookViewId="0">
      <selection activeCell="A38" sqref="A38"/>
    </sheetView>
  </sheetViews>
  <sheetFormatPr defaultRowHeight="12.75" x14ac:dyDescent="0.2"/>
  <cols>
    <col min="1" max="16384" width="9" style="6"/>
  </cols>
  <sheetData>
    <row r="1" spans="1:21" s="8" customFormat="1" ht="24.75" x14ac:dyDescent="0.3">
      <c r="A1" s="40" t="s">
        <v>69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70</v>
      </c>
      <c r="B4" s="16"/>
      <c r="C4" s="16"/>
      <c r="D4" s="16"/>
      <c r="E4" s="16"/>
      <c r="F4" s="16"/>
      <c r="G4" s="16"/>
      <c r="H4" s="16"/>
      <c r="I4" s="16"/>
      <c r="J4" s="16"/>
      <c r="K4" s="16"/>
      <c r="L4" s="16"/>
      <c r="M4" s="16"/>
      <c r="N4" s="16"/>
      <c r="O4" s="16"/>
      <c r="P4" s="16"/>
      <c r="Q4" s="16"/>
      <c r="R4" s="16"/>
      <c r="S4" s="16"/>
      <c r="T4" s="16"/>
      <c r="U4" s="21"/>
    </row>
    <row r="5" spans="1:21" s="8" customFormat="1" x14ac:dyDescent="0.2">
      <c r="A5" s="39" t="s">
        <v>71</v>
      </c>
      <c r="B5" s="16"/>
      <c r="C5" s="16"/>
      <c r="D5" s="16"/>
      <c r="E5" s="16"/>
      <c r="F5" s="16"/>
      <c r="G5" s="16"/>
      <c r="H5" s="16"/>
      <c r="I5" s="16"/>
      <c r="J5" s="16"/>
      <c r="K5" s="16"/>
      <c r="L5" s="16"/>
      <c r="M5" s="16"/>
      <c r="N5" s="16"/>
      <c r="O5" s="16"/>
      <c r="P5" s="16"/>
      <c r="Q5" s="16"/>
      <c r="R5" s="16"/>
      <c r="S5" s="16"/>
      <c r="T5" s="16"/>
      <c r="U5" s="21"/>
    </row>
    <row r="6" spans="1:21" s="8" customFormat="1" x14ac:dyDescent="0.2">
      <c r="A6" s="39" t="s">
        <v>72</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73</v>
      </c>
      <c r="B8" s="16"/>
      <c r="C8" s="16"/>
      <c r="D8" s="16"/>
      <c r="E8" s="16"/>
      <c r="F8" s="16"/>
      <c r="G8" s="16"/>
      <c r="H8" s="16"/>
      <c r="I8" s="16"/>
      <c r="J8" s="16"/>
      <c r="K8" s="16"/>
      <c r="L8" s="16"/>
      <c r="M8" s="16"/>
      <c r="N8" s="16"/>
      <c r="O8" s="16"/>
      <c r="P8" s="16"/>
      <c r="Q8" s="16"/>
      <c r="R8" s="16"/>
      <c r="S8" s="16"/>
      <c r="T8" s="16"/>
      <c r="U8" s="21"/>
    </row>
    <row r="9" spans="1:21" s="8" customFormat="1" x14ac:dyDescent="0.2">
      <c r="A9" s="44" t="s">
        <v>74</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75</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76</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77</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9" t="s">
        <v>78</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9" t="s">
        <v>79</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45" t="s">
        <v>80</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15"/>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13" t="s">
        <v>17</v>
      </c>
      <c r="B21" s="16"/>
      <c r="C21" s="16"/>
      <c r="D21" s="16"/>
      <c r="E21" s="16"/>
      <c r="F21" s="16"/>
      <c r="G21" s="16"/>
      <c r="H21" s="16"/>
      <c r="I21" s="16"/>
      <c r="J21" s="16"/>
      <c r="K21" s="16"/>
      <c r="L21" s="16"/>
      <c r="M21" s="16"/>
      <c r="N21" s="16"/>
      <c r="O21" s="16"/>
      <c r="P21" s="16"/>
      <c r="Q21" s="16"/>
      <c r="R21" s="16"/>
      <c r="S21" s="16"/>
      <c r="T21" s="16"/>
      <c r="U21" s="21"/>
    </row>
    <row r="22" spans="1:21" s="8" customFormat="1" ht="6.6" customHeight="1" x14ac:dyDescent="0.2">
      <c r="A22" s="15"/>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1" t="s">
        <v>18</v>
      </c>
      <c r="B23" s="71" t="s">
        <v>19</v>
      </c>
      <c r="C23" s="71"/>
      <c r="D23" s="71"/>
      <c r="E23" s="71"/>
      <c r="F23" s="71"/>
      <c r="G23" s="71"/>
      <c r="H23" s="71"/>
      <c r="I23" s="71"/>
      <c r="J23" s="71"/>
      <c r="K23" s="16"/>
      <c r="L23" s="32" t="s">
        <v>18</v>
      </c>
      <c r="M23" s="65" t="s">
        <v>32</v>
      </c>
      <c r="N23" s="65"/>
      <c r="O23" s="65"/>
      <c r="P23" s="65"/>
      <c r="Q23" s="65"/>
      <c r="R23" s="65"/>
      <c r="S23" s="65"/>
      <c r="T23" s="65"/>
      <c r="U23" s="66"/>
    </row>
    <row r="24" spans="1:21" s="8" customFormat="1" ht="6.6" customHeight="1" x14ac:dyDescent="0.2">
      <c r="A24" s="15"/>
      <c r="B24" s="16"/>
      <c r="C24" s="16"/>
      <c r="D24" s="16"/>
      <c r="E24" s="16"/>
      <c r="F24" s="16"/>
      <c r="G24" s="16"/>
      <c r="H24" s="16"/>
      <c r="I24" s="16"/>
      <c r="J24" s="16"/>
      <c r="K24" s="16"/>
      <c r="L24" s="16"/>
      <c r="M24" s="16"/>
      <c r="N24" s="16"/>
      <c r="O24" s="16"/>
      <c r="P24" s="16"/>
      <c r="Q24" s="16"/>
      <c r="R24" s="16"/>
      <c r="S24" s="16"/>
      <c r="T24" s="16"/>
      <c r="U24" s="21"/>
    </row>
    <row r="25" spans="1:21" s="8" customFormat="1" ht="25.5" customHeight="1" x14ac:dyDescent="0.2">
      <c r="A25" s="33" t="s">
        <v>25</v>
      </c>
      <c r="B25" s="64" t="s">
        <v>20</v>
      </c>
      <c r="C25" s="64"/>
      <c r="D25" s="64"/>
      <c r="E25" s="64"/>
      <c r="F25" s="64"/>
      <c r="G25" s="64"/>
      <c r="H25" s="64"/>
      <c r="I25" s="64"/>
      <c r="J25" s="64"/>
      <c r="K25" s="16"/>
      <c r="L25" s="34" t="s">
        <v>25</v>
      </c>
      <c r="M25" s="67" t="s">
        <v>36</v>
      </c>
      <c r="N25" s="67"/>
      <c r="O25" s="67"/>
      <c r="P25" s="67"/>
      <c r="Q25" s="67"/>
      <c r="R25" s="67"/>
      <c r="S25" s="67"/>
      <c r="T25" s="67"/>
      <c r="U25" s="68"/>
    </row>
    <row r="26" spans="1:21" s="8" customFormat="1" ht="6.6" customHeight="1" x14ac:dyDescent="0.2">
      <c r="A26" s="15"/>
      <c r="B26" s="16"/>
      <c r="C26" s="16"/>
      <c r="D26" s="16"/>
      <c r="E26" s="16"/>
      <c r="F26" s="16"/>
      <c r="G26" s="16"/>
      <c r="H26" s="16"/>
      <c r="I26" s="16"/>
      <c r="J26" s="16"/>
      <c r="K26" s="16"/>
      <c r="L26" s="16"/>
      <c r="M26" s="16"/>
      <c r="N26" s="16"/>
      <c r="O26" s="16"/>
      <c r="P26" s="16"/>
      <c r="Q26" s="16"/>
      <c r="R26" s="16"/>
      <c r="S26" s="16"/>
      <c r="T26" s="16"/>
      <c r="U26" s="21"/>
    </row>
    <row r="27" spans="1:21" s="8" customFormat="1" ht="25.5" customHeight="1" x14ac:dyDescent="0.2">
      <c r="A27" s="33" t="s">
        <v>26</v>
      </c>
      <c r="B27" s="64" t="s">
        <v>21</v>
      </c>
      <c r="C27" s="64"/>
      <c r="D27" s="64"/>
      <c r="E27" s="64"/>
      <c r="F27" s="64"/>
      <c r="G27" s="64"/>
      <c r="H27" s="64"/>
      <c r="I27" s="64"/>
      <c r="J27" s="64"/>
      <c r="K27" s="16"/>
      <c r="L27" s="35" t="s">
        <v>26</v>
      </c>
      <c r="M27" s="69" t="s">
        <v>33</v>
      </c>
      <c r="N27" s="69"/>
      <c r="O27" s="69"/>
      <c r="P27" s="69"/>
      <c r="Q27" s="69"/>
      <c r="R27" s="69"/>
      <c r="S27" s="69"/>
      <c r="T27" s="69"/>
      <c r="U27" s="70"/>
    </row>
    <row r="28" spans="1:21" s="8" customFormat="1" ht="6.6" customHeight="1" x14ac:dyDescent="0.2">
      <c r="A28" s="15"/>
      <c r="B28" s="16"/>
      <c r="C28" s="16"/>
      <c r="D28" s="16"/>
      <c r="E28" s="16"/>
      <c r="F28" s="16"/>
      <c r="G28" s="16"/>
      <c r="H28" s="16"/>
      <c r="I28" s="16"/>
      <c r="J28" s="16"/>
      <c r="K28" s="16"/>
      <c r="L28" s="16"/>
      <c r="M28" s="16"/>
      <c r="N28" s="16"/>
      <c r="O28" s="16"/>
      <c r="P28" s="16"/>
      <c r="Q28" s="16"/>
      <c r="R28" s="16"/>
      <c r="S28" s="16"/>
      <c r="T28" s="16"/>
      <c r="U28" s="21"/>
    </row>
    <row r="29" spans="1:21" s="8" customFormat="1" ht="25.5" customHeight="1" x14ac:dyDescent="0.2">
      <c r="A29" s="33" t="s">
        <v>27</v>
      </c>
      <c r="B29" s="64" t="s">
        <v>22</v>
      </c>
      <c r="C29" s="64"/>
      <c r="D29" s="64"/>
      <c r="E29" s="64"/>
      <c r="F29" s="64"/>
      <c r="G29" s="64"/>
      <c r="H29" s="64"/>
      <c r="I29" s="64"/>
      <c r="J29" s="64"/>
      <c r="K29" s="16"/>
      <c r="L29" s="35" t="s">
        <v>27</v>
      </c>
      <c r="M29" s="67" t="s">
        <v>34</v>
      </c>
      <c r="N29" s="67"/>
      <c r="O29" s="67"/>
      <c r="P29" s="67"/>
      <c r="Q29" s="67"/>
      <c r="R29" s="67"/>
      <c r="S29" s="67"/>
      <c r="T29" s="67"/>
      <c r="U29" s="68"/>
    </row>
    <row r="30" spans="1:21" s="8" customFormat="1" ht="6.6" customHeight="1" x14ac:dyDescent="0.2">
      <c r="A30" s="15"/>
      <c r="B30" s="16"/>
      <c r="C30" s="16"/>
      <c r="D30" s="16"/>
      <c r="E30" s="16"/>
      <c r="F30" s="16"/>
      <c r="G30" s="16"/>
      <c r="H30" s="16"/>
      <c r="I30" s="16"/>
      <c r="J30" s="16"/>
      <c r="K30" s="16"/>
      <c r="L30" s="16"/>
      <c r="M30" s="16"/>
      <c r="N30" s="16"/>
      <c r="O30" s="16"/>
      <c r="P30" s="16"/>
      <c r="Q30" s="16"/>
      <c r="R30" s="16"/>
      <c r="S30" s="16"/>
      <c r="T30" s="16"/>
      <c r="U30" s="21"/>
    </row>
    <row r="31" spans="1:21" s="8" customFormat="1" ht="25.5" customHeight="1" x14ac:dyDescent="0.2">
      <c r="A31" s="33" t="s">
        <v>28</v>
      </c>
      <c r="B31" s="64" t="s">
        <v>23</v>
      </c>
      <c r="C31" s="64"/>
      <c r="D31" s="64"/>
      <c r="E31" s="64"/>
      <c r="F31" s="64"/>
      <c r="G31" s="64"/>
      <c r="H31" s="64"/>
      <c r="I31" s="64"/>
      <c r="J31" s="64"/>
      <c r="K31" s="16"/>
      <c r="L31" s="35" t="s">
        <v>28</v>
      </c>
      <c r="M31" s="67" t="s">
        <v>35</v>
      </c>
      <c r="N31" s="67"/>
      <c r="O31" s="67"/>
      <c r="P31" s="67"/>
      <c r="Q31" s="67"/>
      <c r="R31" s="67"/>
      <c r="S31" s="67"/>
      <c r="T31" s="67"/>
      <c r="U31" s="68"/>
    </row>
    <row r="32" spans="1:21" s="8" customFormat="1" ht="6.6" customHeight="1" x14ac:dyDescent="0.2">
      <c r="A32" s="15"/>
      <c r="B32" s="16"/>
      <c r="C32" s="16"/>
      <c r="D32" s="16"/>
      <c r="E32" s="16"/>
      <c r="F32" s="16"/>
      <c r="G32" s="16"/>
      <c r="H32" s="16"/>
      <c r="I32" s="16"/>
      <c r="J32" s="16"/>
      <c r="K32" s="16"/>
      <c r="L32" s="16"/>
      <c r="M32" s="16"/>
      <c r="N32" s="16"/>
      <c r="O32" s="16"/>
      <c r="P32" s="16"/>
      <c r="Q32" s="16"/>
      <c r="R32" s="16"/>
      <c r="S32" s="16"/>
      <c r="T32" s="16"/>
      <c r="U32" s="21"/>
    </row>
    <row r="33" spans="1:21" s="8" customFormat="1" ht="25.5" customHeight="1" x14ac:dyDescent="0.2">
      <c r="A33" s="33" t="s">
        <v>29</v>
      </c>
      <c r="B33" s="72" t="s">
        <v>24</v>
      </c>
      <c r="C33" s="72"/>
      <c r="D33" s="72"/>
      <c r="E33" s="72"/>
      <c r="F33" s="72"/>
      <c r="G33" s="72"/>
      <c r="H33" s="72"/>
      <c r="I33" s="72"/>
      <c r="J33" s="72"/>
      <c r="K33" s="16"/>
      <c r="L33" s="35" t="s">
        <v>29</v>
      </c>
      <c r="M33" s="67" t="s">
        <v>37</v>
      </c>
      <c r="N33" s="67"/>
      <c r="O33" s="67"/>
      <c r="P33" s="67"/>
      <c r="Q33" s="67"/>
      <c r="R33" s="67"/>
      <c r="S33" s="67"/>
      <c r="T33" s="67"/>
      <c r="U33" s="68"/>
    </row>
    <row r="34" spans="1:21" s="8" customFormat="1" ht="6.6" customHeight="1" x14ac:dyDescent="0.2">
      <c r="A34" s="15"/>
      <c r="B34" s="16"/>
      <c r="C34" s="16"/>
      <c r="D34" s="16"/>
      <c r="E34" s="16"/>
      <c r="F34" s="16"/>
      <c r="G34" s="16"/>
      <c r="H34" s="16"/>
      <c r="I34" s="16"/>
      <c r="J34" s="16"/>
      <c r="K34" s="16"/>
      <c r="L34" s="16"/>
      <c r="M34" s="16"/>
      <c r="N34" s="16"/>
      <c r="O34" s="16"/>
      <c r="P34" s="16"/>
      <c r="Q34" s="16"/>
      <c r="R34" s="16"/>
      <c r="S34" s="16"/>
      <c r="T34" s="16"/>
      <c r="U34" s="21"/>
    </row>
    <row r="35" spans="1:21" s="8" customFormat="1" ht="25.5" customHeight="1" x14ac:dyDescent="0.2">
      <c r="A35" s="33" t="s">
        <v>30</v>
      </c>
      <c r="B35" s="64" t="s">
        <v>31</v>
      </c>
      <c r="C35" s="64"/>
      <c r="D35" s="64"/>
      <c r="E35" s="64"/>
      <c r="F35" s="64"/>
      <c r="G35" s="64"/>
      <c r="H35" s="64"/>
      <c r="I35" s="64"/>
      <c r="J35" s="64"/>
      <c r="K35" s="16"/>
      <c r="L35" s="35" t="s">
        <v>30</v>
      </c>
      <c r="M35" s="67" t="s">
        <v>38</v>
      </c>
      <c r="N35" s="67"/>
      <c r="O35" s="67"/>
      <c r="P35" s="67"/>
      <c r="Q35" s="67"/>
      <c r="R35" s="67"/>
      <c r="S35" s="67"/>
      <c r="T35" s="67"/>
      <c r="U35" s="68"/>
    </row>
    <row r="36" spans="1:21" s="8" customFormat="1" ht="13.5" thickBot="1" x14ac:dyDescent="0.25">
      <c r="A36" s="17"/>
      <c r="B36" s="18"/>
      <c r="C36" s="18"/>
      <c r="D36" s="18"/>
      <c r="E36" s="18"/>
      <c r="F36" s="18"/>
      <c r="G36" s="18"/>
      <c r="H36" s="18"/>
      <c r="I36" s="18"/>
      <c r="J36" s="18"/>
      <c r="K36" s="18"/>
      <c r="L36" s="18"/>
      <c r="M36" s="18"/>
      <c r="N36" s="18"/>
      <c r="O36" s="18"/>
      <c r="P36" s="18"/>
      <c r="Q36" s="18"/>
      <c r="R36" s="18"/>
      <c r="S36" s="18"/>
      <c r="T36" s="18"/>
      <c r="U36" s="19"/>
    </row>
  </sheetData>
  <sheetProtection algorithmName="SHA-512" hashValue="bPhBh5FnWPgS5FxiC6bn1YCZgQeztkFaMo55zwaNS1qv0/aXtQJPrDBuiGCxH3+1inCKC3j0JEOQ4rgST+pzsQ==" saltValue="efkvjLoO0MpvfnOj1RQ1VQ==" spinCount="100000" sheet="1" scenarios="1" formatCells="0" formatColumns="0" formatRows="0" insertRows="0" deleteRows="0"/>
  <mergeCells count="14">
    <mergeCell ref="B35:J35"/>
    <mergeCell ref="M23:U23"/>
    <mergeCell ref="M25:U25"/>
    <mergeCell ref="M27:U27"/>
    <mergeCell ref="M29:U29"/>
    <mergeCell ref="M31:U31"/>
    <mergeCell ref="M33:U33"/>
    <mergeCell ref="M35:U35"/>
    <mergeCell ref="B23:J23"/>
    <mergeCell ref="B25:J25"/>
    <mergeCell ref="B27:J27"/>
    <mergeCell ref="B29:J29"/>
    <mergeCell ref="B31:J31"/>
    <mergeCell ref="B33:J33"/>
  </mergeCells>
  <pageMargins left="0.7" right="0.7" top="0.75" bottom="0.75" header="0.3" footer="0.3"/>
  <pageSetup paperSize="9" scale="4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Afstemning</vt:lpstr>
      <vt:lpstr>Dokumentation</vt:lpstr>
      <vt:lpstr>Afstemningsvejl.</vt:lpstr>
      <vt:lpstr>Vejledning til leder</vt:lpstr>
    </vt:vector>
  </TitlesOfParts>
  <Company>Aabenraa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Moltrup Nielsen</dc:creator>
  <cp:lastModifiedBy>Mark Moltrup Nielsen</cp:lastModifiedBy>
  <cp:lastPrinted>2023-11-27T12:29:56Z</cp:lastPrinted>
  <dcterms:created xsi:type="dcterms:W3CDTF">2023-11-20T08:43:32Z</dcterms:created>
  <dcterms:modified xsi:type="dcterms:W3CDTF">2023-12-13T11:55:36Z</dcterms:modified>
</cp:coreProperties>
</file>